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 firstSheet="2" activeTab="3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D40" i="1" l="1"/>
  <c r="D33" i="1" l="1"/>
  <c r="D13" i="1" l="1"/>
  <c r="D10" i="1"/>
  <c r="C13" i="1" l="1"/>
  <c r="D82" i="4"/>
  <c r="D81" i="4"/>
  <c r="H82" i="4" l="1"/>
  <c r="H81" i="4"/>
  <c r="G82" i="4" l="1"/>
  <c r="G81" i="4"/>
  <c r="F82" i="4" l="1"/>
  <c r="F81" i="4"/>
  <c r="C20" i="6" l="1"/>
  <c r="H64" i="1" l="1"/>
  <c r="H63" i="1"/>
  <c r="H48" i="1"/>
  <c r="H47" i="1"/>
  <c r="H46" i="1"/>
  <c r="H45" i="1"/>
  <c r="H44" i="1"/>
  <c r="H43" i="1"/>
  <c r="E82" i="4" l="1"/>
  <c r="E81" i="4" l="1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<sst xmlns="http://schemas.openxmlformats.org/spreadsheetml/2006/main" count="527" uniqueCount="334">
  <si>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</si>
  <si>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</si>
  <si>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</si>
  <si>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</si>
  <si>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</si>
  <si>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</si>
  <si>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</si>
  <si>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</si>
  <si>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</si>
  <si>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</si>
  <si>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</si>
  <si>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</si>
  <si>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</si>
  <si>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</si>
  <si>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</si>
  <si>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</si>
  <si>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</si>
  <si>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</si>
  <si>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</si>
  <si>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</si>
  <si>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</si>
  <si>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</si>
  <si>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</si>
  <si>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</si>
  <si>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</si>
  <si>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</si>
  <si>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</si>
  <si>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</si>
  <si>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</si>
  <si>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</si>
  <si>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</si>
  <si>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</si>
  <si>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</si>
  <si>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</si>
  <si>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</si>
  <si>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</si>
  <si>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</si>
  <si>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</si>
  <si>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</si>
  <si>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</si>
  <si>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</si>
  <si>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</si>
  <si>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</si>
  <si>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</si>
  <si>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</si>
  <si>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</si>
  <si>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</si>
  <si>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</si>
  <si>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</si>
  <si>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</si>
  <si>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</si>
  <si>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</si>
  <si>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</si>
  <si>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</si>
  <si>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</si>
  <si>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</si>
  <si>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</si>
  <si>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</si>
  <si>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</si>
  <si>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</si>
  <si>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</si>
  <si>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</si>
  <si>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</si>
  <si>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</si>
  <si>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</si>
  <si>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</si>
  <si>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</si>
  <si>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</si>
  <si>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</si>
  <si>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</si>
  <si>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</si>
  <si>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</si>
  <si>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</si>
  <si>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</si>
  <si>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</si>
  <si>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</si>
  <si>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</si>
  <si>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</si>
  <si>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</si>
  <si>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</si>
  <si>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</si>
  <si>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</si>
  <si>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</si>
  <si>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</si>
  <si>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</si>
  <si>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</si>
  <si>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</si>
  <si>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</si>
  <si>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</si>
  <si>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</si>
  <si>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</si>
  <si>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</si>
  <si>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</si>
  <si>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</si>
  <si>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</si>
  <si>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</si>
  <si>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</si>
  <si>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</si>
  <si>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</si>
  <si>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</si>
  <si>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</si>
  <si>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</si>
  <si>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</si>
  <si>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</si>
  <si>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</si>
  <si>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</si>
  <si>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</si>
  <si>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</si>
  <si>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</si>
  <si>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</si>
  <si>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</si>
  <si>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</si>
  <si>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</si>
  <si>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</si>
  <si>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</si>
  <si>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</si>
  <si>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</si>
  <si>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</si>
  <si>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</si>
  <si>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</si>
  <si>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</si>
  <si>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</si>
  <si>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</si>
  <si>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</si>
  <si>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</si>
  <si>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</si>
  <si>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</si>
  <si>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</si>
  <si>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</si>
  <si>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</si>
  <si>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</si>
  <si>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</si>
  <si>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</si>
  <si>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</si>
  <si>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</si>
  <si>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</si>
  <si>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</si>
  <si>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</si>
  <si>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</si>
  <si>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</si>
  <si>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</si>
  <si>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</si>
  <si>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</si>
  <si>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</si>
  <si>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</si>
  <si>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</si>
  <si>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</si>
  <si>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</si>
  <si>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</si>
  <si>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</si>
  <si>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</si>
  <si>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</si>
  <si>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</si>
  <si>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</si>
  <si>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</si>
  <si>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</si>
  <si>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</si>
  <si>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</si>
  <si>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</si>
  <si>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</si>
  <si>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</si>
  <si>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</si>
  <si>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</si>
  <si>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</si>
  <si>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</si>
  <si>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</si>
  <si>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</si>
  <si>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</si>
  <si>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</si>
  <si>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</si>
  <si>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</si>
  <si>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</si>
  <si>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</si>
  <si>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</si>
  <si>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</si>
  <si>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</si>
  <si>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</si>
  <si>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</si>
  <si>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</si>
  <si>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</si>
  <si>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</si>
  <si>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</si>
  <si>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</si>
  <si>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</si>
  <si>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</si>
  <si>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</si>
  <si>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</si>
  <si>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</si>
  <si>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</si>
  <si>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</si>
  <si>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</si>
  <si>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</si>
  <si>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</si>
  <si>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</si>
  <si>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</si>
  <si>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</si>
  <si>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</si>
  <si>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</si>
  <si>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</si>
  <si>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</si>
  <si>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</si>
  <si>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</si>
  <si>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</si>
  <si>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</si>
  <si>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</si>
  <si>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</si>
  <si>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</si>
  <si>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</si>
  <si>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</si>
  <si>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</si>
  <si>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</si>
  <si>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</si>
  <si>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</si>
  <si>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</si>
  <si>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</si>
  <si>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</si>
  <si>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</si>
  <si>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</si>
  <si>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</si>
  <si>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</si>
  <si>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</si>
  <si>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</si>
  <si>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</si>
  <si>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</si>
  <si>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</si>
  <si>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</si>
  <si>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</si>
  <si>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</si>
  <si>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</si>
  <si>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</si>
  <si>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</si>
  <si>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</si>
  <si>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</si>
  <si>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</si>
  <si>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</si>
  <si>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</si>
  <si>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</si>
  <si>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</si>
  <si>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</si>
  <si>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</si>
  <si>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</si>
  <si>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</si>
  <si>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</si>
  <si>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</si>
  <si>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</si>
  <si>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</si>
  <si>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</si>
  <si>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</si>
  <si>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</si>
  <si>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</si>
  <si>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</si>
  <si>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</si>
  <si>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</si>
  <si>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</si>
  <si>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</si>
  <si>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</si>
  <si>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</si>
  <si>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</si>
  <si>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</si>
  <si>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</si>
  <si>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</si>
  <si>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</si>
  <si>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</si>
  <si>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</si>
  <si>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</si>
  <si>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</si>
  <si>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</si>
  <si>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</si>
  <si>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</si>
  <si>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</si>
  <si>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</si>
  <si>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</si>
  <si>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</si>
  <si>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</si>
  <si>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</si>
  <si>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</si>
  <si>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</si>
  <si>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</si>
  <si>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</si>
  <si>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</si>
  <si>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</si>
  <si>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</si>
  <si>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</si>
  <si>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</si>
  <si>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</si>
  <si>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</si>
  <si>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</si>
  <si>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</si>
  <si>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</si>
  <si>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</si>
  <si>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</si>
  <si>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</si>
  <si>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</si>
  <si>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</si>
  <si>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</si>
  <si>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</si>
  <si>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</si>
  <si>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</si>
  <si>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</si>
  <si>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</si>
  <si>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</si>
  <si>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</si>
  <si>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</si>
  <si>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</si>
  <si>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</si>
  <si>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</si>
  <si>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</si>
  <si>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на 01.01.2022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</si>
  <si>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</si>
  <si>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</si>
  <si>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</si>
  <si>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</si>
  <si>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</si>
  <si>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</si>
  <si>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</si>
  <si>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</si>
  <si>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</si>
  <si>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</si>
  <si>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t>на 01.04.2022</t>
  </si>
  <si>
    <t>на 01.07.2022</t>
  </si>
  <si>
    <t>на 01.10.2022</t>
  </si>
  <si>
    <t>на 01.01.2023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</si>
  <si>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01.01.2022) </t>
    </r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</si>
  <si>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01.01.2022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</si>
  <si>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01.01.2022)</t>
    </r>
  </si>
  <si>
    <t>из п.3.1 количество земельных участков, в отношении которых их пользователи в 2022году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</si>
  <si>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01.01.2022)  </t>
    </r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</si>
  <si>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1 полугодие 2022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</si>
  <si>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1 полугодие 2022 года
(1 квартал, полугодие, 9 месяцев, год)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</si>
  <si>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1 полугодие 2022 года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</si>
  <si>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1 полугодие 2022 года (1 квартал, полугодие, 9 месяцев, год)</t>
    </r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</si>
  <si>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1 полугодие 2022 года  (1 квартал, полугодие, 9 месяцев, год)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</si>
  <si>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1 полугодие 2022 года (1 квартал, полугодие, 9 месяцев, год) </t>
  </si>
  <si>
    <t>3,019,8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</si>
</sst>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[$-419]General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1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16" fillId="0" borderId="1" xfId="2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5" fillId="0" borderId="8" xfId="0" applyFont="1" applyFill="1" applyBorder="1" applyAlignment="1">
      <alignment horizontal="left" wrapText="1"/>
    </xf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opLeftCell="A65" workbookViewId="0">
      <selection activeCell="D62" sqref="D62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5" t="s">
        <v>0</v>
      </c>
      <c r="F2" s="245"/>
      <c r="G2" s="245"/>
      <c r="H2" s="245"/>
      <c r="I2" s="245"/>
    </row>
    <row r="3" spans="1:24" ht="96" customHeight="1" x14ac:dyDescent="0.25">
      <c r="A3" s="3"/>
      <c r="B3" s="246" t="s">
        <v>327</v>
      </c>
      <c r="C3" s="246"/>
      <c r="D3" s="246"/>
      <c r="E3" s="246"/>
      <c r="F3" s="246"/>
      <c r="G3" s="246"/>
      <c r="H3" s="246"/>
      <c r="I3" s="24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47" t="s">
        <v>1</v>
      </c>
      <c r="B5" s="248" t="s">
        <v>2</v>
      </c>
      <c r="C5" s="249"/>
      <c r="D5" s="249"/>
      <c r="E5" s="249"/>
      <c r="F5" s="249"/>
      <c r="G5" s="249"/>
      <c r="H5" s="249"/>
      <c r="I5" s="24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47"/>
      <c r="B6" s="248"/>
      <c r="C6" s="8" t="s">
        <v>318</v>
      </c>
      <c r="D6" s="9" t="s">
        <v>319</v>
      </c>
      <c r="E6" s="9" t="s">
        <v>320</v>
      </c>
      <c r="F6" s="9" t="s">
        <v>3</v>
      </c>
      <c r="G6" s="9" t="s">
        <v>3</v>
      </c>
      <c r="H6" s="9" t="s">
        <v>3</v>
      </c>
      <c r="I6" s="9" t="s">
        <v>321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50" t="s">
        <v>6</v>
      </c>
      <c r="B8" s="15" t="s">
        <v>7</v>
      </c>
      <c r="C8" s="16">
        <v>3</v>
      </c>
      <c r="D8" s="17">
        <v>7</v>
      </c>
      <c r="E8" s="17"/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51"/>
      <c r="B9" s="20" t="s">
        <v>8</v>
      </c>
      <c r="C9" s="16">
        <v>1</v>
      </c>
      <c r="D9" s="17">
        <v>2</v>
      </c>
      <c r="E9" s="21"/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58" t="s">
        <v>9</v>
      </c>
      <c r="B10" s="23" t="s">
        <v>10</v>
      </c>
      <c r="C10" s="16">
        <v>12</v>
      </c>
      <c r="D10" s="17">
        <f>D11+D12</f>
        <v>39</v>
      </c>
      <c r="E10" s="17"/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59"/>
      <c r="B11" s="26" t="s">
        <v>11</v>
      </c>
      <c r="C11" s="27">
        <v>8</v>
      </c>
      <c r="D11" s="17">
        <v>26</v>
      </c>
      <c r="E11" s="21"/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59"/>
      <c r="B12" s="26" t="s">
        <v>12</v>
      </c>
      <c r="C12" s="27">
        <v>4</v>
      </c>
      <c r="D12" s="17">
        <v>13</v>
      </c>
      <c r="E12" s="21"/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2" t="s">
        <v>13</v>
      </c>
      <c r="B13" s="15" t="s">
        <v>14</v>
      </c>
      <c r="C13" s="36">
        <f>C14+C15</f>
        <v>590.70000000000005</v>
      </c>
      <c r="D13" s="36">
        <f>D14+D15</f>
        <v>3743.6</v>
      </c>
      <c r="E13" s="30"/>
      <c r="F13" s="31"/>
      <c r="G13" s="32"/>
      <c r="H13" s="19"/>
      <c r="I13" s="23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3"/>
      <c r="B14" s="26" t="s">
        <v>15</v>
      </c>
      <c r="C14" s="32">
        <v>545.5</v>
      </c>
      <c r="D14" s="29">
        <v>2238.1999999999998</v>
      </c>
      <c r="E14" s="30"/>
      <c r="F14" s="31"/>
      <c r="G14" s="32"/>
      <c r="H14" s="19"/>
      <c r="I14" s="23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3"/>
      <c r="B15" s="26" t="s">
        <v>16</v>
      </c>
      <c r="C15" s="32">
        <v>45.2</v>
      </c>
      <c r="D15" s="29">
        <v>1505.4</v>
      </c>
      <c r="E15" s="30"/>
      <c r="F15" s="31"/>
      <c r="G15" s="32"/>
      <c r="H15" s="19"/>
      <c r="I15" s="23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58" t="s">
        <v>17</v>
      </c>
      <c r="B16" s="20" t="s">
        <v>18</v>
      </c>
      <c r="C16" s="16"/>
      <c r="D16" s="17"/>
      <c r="E16" s="17"/>
      <c r="F16" s="18"/>
      <c r="G16" s="18"/>
      <c r="H16" s="25"/>
      <c r="I16" s="1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59"/>
      <c r="B17" s="26" t="s">
        <v>11</v>
      </c>
      <c r="C17" s="27"/>
      <c r="D17" s="17"/>
      <c r="E17" s="21"/>
      <c r="F17" s="22"/>
      <c r="G17" s="18"/>
      <c r="H17" s="19"/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60"/>
      <c r="B18" s="26" t="s">
        <v>12</v>
      </c>
      <c r="C18" s="27"/>
      <c r="D18" s="17"/>
      <c r="E18" s="21"/>
      <c r="F18" s="22"/>
      <c r="G18" s="18"/>
      <c r="H18" s="19"/>
      <c r="I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2" t="s">
        <v>19</v>
      </c>
      <c r="B19" s="15" t="s">
        <v>20</v>
      </c>
      <c r="C19" s="33"/>
      <c r="D19" s="34"/>
      <c r="E19" s="21"/>
      <c r="F19" s="22"/>
      <c r="G19" s="18"/>
      <c r="H19" s="19"/>
      <c r="I19" s="22"/>
    </row>
    <row r="20" spans="1:24" x14ac:dyDescent="0.25">
      <c r="A20" s="253"/>
      <c r="B20" s="26" t="s">
        <v>11</v>
      </c>
      <c r="C20" s="27"/>
      <c r="D20" s="34"/>
      <c r="E20" s="21"/>
      <c r="F20" s="22"/>
      <c r="G20" s="18"/>
      <c r="H20" s="19"/>
      <c r="I20" s="22"/>
    </row>
    <row r="21" spans="1:24" x14ac:dyDescent="0.25">
      <c r="A21" s="253"/>
      <c r="B21" s="26" t="s">
        <v>12</v>
      </c>
      <c r="C21" s="27"/>
      <c r="D21" s="34"/>
      <c r="E21" s="21"/>
      <c r="F21" s="22"/>
      <c r="G21" s="18"/>
      <c r="H21" s="19"/>
      <c r="I21" s="22"/>
    </row>
    <row r="22" spans="1:24" ht="51.75" customHeight="1" x14ac:dyDescent="0.25">
      <c r="A22" s="258" t="s">
        <v>21</v>
      </c>
      <c r="B22" s="15" t="s">
        <v>22</v>
      </c>
      <c r="C22" s="28"/>
      <c r="D22" s="29"/>
      <c r="E22" s="30"/>
      <c r="F22" s="22"/>
      <c r="G22" s="32"/>
      <c r="H22" s="25"/>
      <c r="I22" s="22"/>
    </row>
    <row r="23" spans="1:24" x14ac:dyDescent="0.25">
      <c r="A23" s="259"/>
      <c r="B23" s="26" t="s">
        <v>23</v>
      </c>
      <c r="C23" s="31"/>
      <c r="D23" s="29"/>
      <c r="E23" s="30"/>
      <c r="F23" s="22"/>
      <c r="G23" s="32"/>
      <c r="H23" s="19"/>
      <c r="I23" s="22"/>
    </row>
    <row r="24" spans="1:24" x14ac:dyDescent="0.25">
      <c r="A24" s="259"/>
      <c r="B24" s="35" t="s">
        <v>24</v>
      </c>
      <c r="C24" s="32"/>
      <c r="D24" s="29"/>
      <c r="E24" s="30"/>
      <c r="F24" s="22"/>
      <c r="G24" s="32"/>
      <c r="H24" s="19"/>
      <c r="I24" s="22"/>
    </row>
    <row r="25" spans="1:24" x14ac:dyDescent="0.25">
      <c r="A25" s="259"/>
      <c r="B25" s="26" t="s">
        <v>25</v>
      </c>
      <c r="C25" s="32"/>
      <c r="D25" s="29"/>
      <c r="E25" s="30"/>
      <c r="F25" s="22"/>
      <c r="G25" s="32"/>
      <c r="H25" s="19"/>
      <c r="I25" s="22"/>
    </row>
    <row r="26" spans="1:24" x14ac:dyDescent="0.25">
      <c r="A26" s="259"/>
      <c r="B26" s="35" t="s">
        <v>24</v>
      </c>
      <c r="C26" s="32"/>
      <c r="D26" s="29"/>
      <c r="E26" s="30"/>
      <c r="F26" s="22"/>
      <c r="G26" s="32"/>
      <c r="H26" s="19"/>
      <c r="I26" s="22"/>
    </row>
    <row r="27" spans="1:24" ht="51" x14ac:dyDescent="0.25">
      <c r="A27" s="258" t="s">
        <v>26</v>
      </c>
      <c r="B27" s="15" t="s">
        <v>27</v>
      </c>
      <c r="C27" s="36">
        <v>590.70000000000005</v>
      </c>
      <c r="D27" s="29">
        <v>3743.6</v>
      </c>
      <c r="E27" s="30"/>
      <c r="F27" s="32"/>
      <c r="G27" s="32"/>
      <c r="H27" s="19"/>
      <c r="I27" s="22"/>
    </row>
    <row r="28" spans="1:24" x14ac:dyDescent="0.25">
      <c r="A28" s="259"/>
      <c r="B28" s="26" t="s">
        <v>28</v>
      </c>
      <c r="C28" s="32">
        <v>590.70000000000005</v>
      </c>
      <c r="D28" s="29">
        <v>3743.6</v>
      </c>
      <c r="E28" s="30"/>
      <c r="F28" s="31"/>
      <c r="G28" s="32"/>
      <c r="H28" s="19"/>
      <c r="I28" s="22"/>
    </row>
    <row r="29" spans="1:24" x14ac:dyDescent="0.25">
      <c r="A29" s="260"/>
      <c r="B29" s="26" t="s">
        <v>29</v>
      </c>
      <c r="C29" s="31"/>
      <c r="D29" s="29"/>
      <c r="E29" s="30"/>
      <c r="F29" s="31"/>
      <c r="G29" s="32"/>
      <c r="H29" s="19"/>
      <c r="I29" s="232"/>
    </row>
    <row r="30" spans="1:24" s="7" customFormat="1" ht="63.75" x14ac:dyDescent="0.25">
      <c r="A30" s="258" t="s">
        <v>30</v>
      </c>
      <c r="B30" s="20" t="s">
        <v>31</v>
      </c>
      <c r="C30" s="36">
        <v>418.62</v>
      </c>
      <c r="D30" s="29">
        <v>3019.8</v>
      </c>
      <c r="E30" s="29"/>
      <c r="F30" s="32"/>
      <c r="G30" s="32"/>
      <c r="H30" s="25"/>
      <c r="I30" s="32"/>
    </row>
    <row r="31" spans="1:24" x14ac:dyDescent="0.25">
      <c r="A31" s="259"/>
      <c r="B31" s="26" t="s">
        <v>28</v>
      </c>
      <c r="C31" s="32">
        <v>418.62</v>
      </c>
      <c r="D31" s="29" t="s">
        <v>333</v>
      </c>
      <c r="E31" s="30"/>
      <c r="F31" s="31"/>
      <c r="G31" s="32"/>
      <c r="H31" s="19"/>
      <c r="I31" s="32"/>
    </row>
    <row r="32" spans="1:24" x14ac:dyDescent="0.25">
      <c r="A32" s="260"/>
      <c r="B32" s="26" t="s">
        <v>29</v>
      </c>
      <c r="C32" s="31"/>
      <c r="D32" s="29"/>
      <c r="E32" s="30"/>
      <c r="F32" s="22"/>
      <c r="G32" s="32"/>
      <c r="H32" s="19"/>
      <c r="I32" s="22"/>
    </row>
    <row r="33" spans="1:9" s="7" customFormat="1" ht="42" customHeight="1" x14ac:dyDescent="0.25">
      <c r="A33" s="252" t="s">
        <v>32</v>
      </c>
      <c r="B33" s="20" t="s">
        <v>33</v>
      </c>
      <c r="C33" s="16">
        <v>59</v>
      </c>
      <c r="D33" s="17">
        <f>D34+D36+D38</f>
        <v>167</v>
      </c>
      <c r="E33" s="17"/>
      <c r="F33" s="18"/>
      <c r="G33" s="18"/>
      <c r="H33" s="25"/>
      <c r="I33" s="18"/>
    </row>
    <row r="34" spans="1:9" s="7" customFormat="1" x14ac:dyDescent="0.25">
      <c r="A34" s="253"/>
      <c r="B34" s="37" t="s">
        <v>34</v>
      </c>
      <c r="C34" s="24">
        <v>10</v>
      </c>
      <c r="D34" s="17">
        <v>30</v>
      </c>
      <c r="E34" s="17"/>
      <c r="F34" s="18"/>
      <c r="G34" s="18"/>
      <c r="H34" s="25"/>
      <c r="I34" s="18"/>
    </row>
    <row r="35" spans="1:9" s="7" customFormat="1" x14ac:dyDescent="0.25">
      <c r="A35" s="253"/>
      <c r="B35" s="37" t="s">
        <v>35</v>
      </c>
      <c r="C35" s="32">
        <v>79.569999999999993</v>
      </c>
      <c r="D35" s="29">
        <v>1342.08</v>
      </c>
      <c r="E35" s="29"/>
      <c r="F35" s="18"/>
      <c r="G35" s="32"/>
      <c r="H35" s="25"/>
      <c r="I35" s="237"/>
    </row>
    <row r="36" spans="1:9" s="7" customFormat="1" x14ac:dyDescent="0.25">
      <c r="A36" s="253"/>
      <c r="B36" s="37" t="s">
        <v>36</v>
      </c>
      <c r="C36" s="24">
        <v>3</v>
      </c>
      <c r="D36" s="17">
        <v>14</v>
      </c>
      <c r="E36" s="17"/>
      <c r="F36" s="18"/>
      <c r="G36" s="18"/>
      <c r="H36" s="25"/>
      <c r="I36" s="18"/>
    </row>
    <row r="37" spans="1:9" s="7" customFormat="1" ht="15" customHeight="1" x14ac:dyDescent="0.25">
      <c r="A37" s="253"/>
      <c r="B37" s="20" t="s">
        <v>37</v>
      </c>
      <c r="C37" s="36">
        <v>6.88</v>
      </c>
      <c r="D37" s="29">
        <v>168.5</v>
      </c>
      <c r="E37" s="29"/>
      <c r="F37" s="18"/>
      <c r="G37" s="32"/>
      <c r="H37" s="25"/>
      <c r="I37" s="18"/>
    </row>
    <row r="38" spans="1:9" s="7" customFormat="1" ht="15" customHeight="1" x14ac:dyDescent="0.25">
      <c r="A38" s="253"/>
      <c r="B38" s="20" t="s">
        <v>98</v>
      </c>
      <c r="C38" s="223">
        <v>46</v>
      </c>
      <c r="D38" s="224">
        <v>123</v>
      </c>
      <c r="E38" s="224"/>
      <c r="F38" s="225"/>
      <c r="G38" s="225"/>
      <c r="H38" s="226"/>
      <c r="I38" s="225"/>
    </row>
    <row r="39" spans="1:9" s="7" customFormat="1" ht="15" customHeight="1" x14ac:dyDescent="0.25">
      <c r="A39" s="254"/>
      <c r="B39" s="20" t="s">
        <v>99</v>
      </c>
      <c r="C39" s="36">
        <v>218.3</v>
      </c>
      <c r="D39" s="29">
        <v>316.2</v>
      </c>
      <c r="E39" s="29"/>
      <c r="F39" s="18"/>
      <c r="G39" s="32"/>
      <c r="H39" s="25"/>
      <c r="I39" s="18"/>
    </row>
    <row r="40" spans="1:9" ht="37.5" customHeight="1" x14ac:dyDescent="0.25">
      <c r="A40" s="252" t="s">
        <v>38</v>
      </c>
      <c r="B40" s="15" t="s">
        <v>39</v>
      </c>
      <c r="C40" s="36">
        <v>138.49</v>
      </c>
      <c r="D40" s="29">
        <f>D41+D42</f>
        <v>1263.8</v>
      </c>
      <c r="E40" s="30"/>
      <c r="F40" s="22"/>
      <c r="G40" s="32"/>
      <c r="H40" s="25"/>
      <c r="I40" s="235"/>
    </row>
    <row r="41" spans="1:9" x14ac:dyDescent="0.25">
      <c r="A41" s="253"/>
      <c r="B41" s="26" t="s">
        <v>40</v>
      </c>
      <c r="C41" s="32">
        <v>138.49</v>
      </c>
      <c r="D41" s="29">
        <v>1255.5</v>
      </c>
      <c r="E41" s="30"/>
      <c r="F41" s="22"/>
      <c r="G41" s="32"/>
      <c r="H41" s="19"/>
      <c r="I41" s="237"/>
    </row>
    <row r="42" spans="1:9" x14ac:dyDescent="0.25">
      <c r="A42" s="254"/>
      <c r="B42" s="26" t="s">
        <v>41</v>
      </c>
      <c r="C42" s="31"/>
      <c r="D42" s="29">
        <v>8.3000000000000007</v>
      </c>
      <c r="E42" s="30"/>
      <c r="F42" s="22"/>
      <c r="G42" s="18"/>
      <c r="H42" s="19"/>
      <c r="I42" s="238"/>
    </row>
    <row r="43" spans="1:9" s="7" customFormat="1" ht="42" customHeight="1" x14ac:dyDescent="0.25">
      <c r="A43" s="255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3"/>
    </row>
    <row r="44" spans="1:9" s="7" customFormat="1" ht="38.25" customHeight="1" x14ac:dyDescent="0.25">
      <c r="A44" s="256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3"/>
    </row>
    <row r="45" spans="1:9" s="7" customFormat="1" ht="27.75" customHeight="1" x14ac:dyDescent="0.25">
      <c r="A45" s="256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3"/>
    </row>
    <row r="46" spans="1:9" ht="16.5" customHeight="1" x14ac:dyDescent="0.25">
      <c r="A46" s="257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2"/>
    </row>
    <row r="47" spans="1:9" ht="27.75" customHeight="1" x14ac:dyDescent="0.25">
      <c r="A47" s="255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2"/>
    </row>
    <row r="48" spans="1:9" ht="31.5" customHeight="1" x14ac:dyDescent="0.25">
      <c r="A48" s="257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2"/>
    </row>
    <row r="49" spans="1:9" ht="63.75" x14ac:dyDescent="0.25">
      <c r="A49" s="215" t="s">
        <v>50</v>
      </c>
      <c r="B49" s="216" t="s">
        <v>301</v>
      </c>
      <c r="C49" s="217"/>
      <c r="D49" s="217"/>
      <c r="E49" s="218"/>
      <c r="F49" s="217"/>
      <c r="G49" s="217"/>
      <c r="H49" s="219"/>
      <c r="I49" s="234"/>
    </row>
    <row r="50" spans="1:9" ht="38.25" x14ac:dyDescent="0.25">
      <c r="A50" s="39" t="s">
        <v>51</v>
      </c>
      <c r="B50" s="15" t="s">
        <v>52</v>
      </c>
      <c r="C50" s="18">
        <v>35</v>
      </c>
      <c r="D50" s="18">
        <v>59</v>
      </c>
      <c r="E50" s="21"/>
      <c r="F50" s="22"/>
      <c r="G50" s="18"/>
      <c r="H50" s="19"/>
      <c r="I50" s="18"/>
    </row>
    <row r="51" spans="1:9" ht="38.25" x14ac:dyDescent="0.25">
      <c r="A51" s="39" t="s">
        <v>53</v>
      </c>
      <c r="B51" s="15" t="s">
        <v>54</v>
      </c>
      <c r="C51" s="240">
        <v>41</v>
      </c>
      <c r="D51" s="18">
        <v>70.599999999999994</v>
      </c>
      <c r="E51" s="30"/>
      <c r="F51" s="22"/>
      <c r="G51" s="18"/>
      <c r="H51" s="19"/>
      <c r="I51" s="18"/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2"/>
    </row>
    <row r="53" spans="1:9" ht="25.5" x14ac:dyDescent="0.25">
      <c r="A53" s="39" t="s">
        <v>57</v>
      </c>
      <c r="B53" s="15" t="s">
        <v>58</v>
      </c>
      <c r="C53" s="18">
        <v>33.700000000000003</v>
      </c>
      <c r="D53" s="18">
        <v>57.7</v>
      </c>
      <c r="E53" s="30"/>
      <c r="F53" s="22"/>
      <c r="G53" s="18"/>
      <c r="H53" s="19"/>
      <c r="I53" s="18"/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/>
      <c r="I54" s="232"/>
    </row>
    <row r="55" spans="1:9" ht="30" customHeight="1" x14ac:dyDescent="0.25">
      <c r="A55" s="39" t="s">
        <v>263</v>
      </c>
      <c r="B55" s="220" t="s">
        <v>302</v>
      </c>
      <c r="C55" s="18"/>
      <c r="D55" s="18"/>
      <c r="E55" s="21"/>
      <c r="F55" s="22"/>
      <c r="G55" s="18"/>
      <c r="H55" s="19"/>
      <c r="I55" s="22"/>
    </row>
    <row r="56" spans="1:9" ht="39" customHeight="1" x14ac:dyDescent="0.25">
      <c r="A56" s="39" t="s">
        <v>264</v>
      </c>
      <c r="B56" s="220" t="s">
        <v>303</v>
      </c>
      <c r="C56" s="18"/>
      <c r="D56" s="18"/>
      <c r="E56" s="30"/>
      <c r="F56" s="22"/>
      <c r="G56" s="18"/>
      <c r="H56" s="19"/>
      <c r="I56" s="22"/>
    </row>
    <row r="57" spans="1:9" ht="30.75" customHeight="1" x14ac:dyDescent="0.25">
      <c r="A57" s="214" t="s">
        <v>304</v>
      </c>
      <c r="B57" s="220" t="s">
        <v>305</v>
      </c>
      <c r="C57" s="18"/>
      <c r="D57" s="18"/>
      <c r="E57" s="30"/>
      <c r="F57" s="22"/>
      <c r="G57" s="18"/>
      <c r="H57" s="19"/>
      <c r="I57" s="22"/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4"/>
    </row>
    <row r="59" spans="1:9" ht="87" customHeight="1" x14ac:dyDescent="0.25">
      <c r="A59" s="40" t="s">
        <v>63</v>
      </c>
      <c r="B59" s="15" t="s">
        <v>64</v>
      </c>
      <c r="C59" s="16">
        <v>1</v>
      </c>
      <c r="D59" s="17">
        <v>3</v>
      </c>
      <c r="E59" s="21"/>
      <c r="F59" s="22"/>
      <c r="G59" s="18"/>
      <c r="H59" s="19"/>
      <c r="I59" s="18"/>
    </row>
    <row r="60" spans="1:9" ht="38.25" x14ac:dyDescent="0.25">
      <c r="A60" s="40" t="s">
        <v>65</v>
      </c>
      <c r="B60" s="41" t="s">
        <v>66</v>
      </c>
      <c r="C60" s="16"/>
      <c r="D60" s="17"/>
      <c r="E60" s="21"/>
      <c r="F60" s="22"/>
      <c r="G60" s="18"/>
      <c r="H60" s="19"/>
      <c r="I60" s="18"/>
    </row>
    <row r="61" spans="1:9" ht="25.5" x14ac:dyDescent="0.25">
      <c r="A61" s="40" t="s">
        <v>67</v>
      </c>
      <c r="B61" s="41" t="s">
        <v>68</v>
      </c>
      <c r="C61" s="16"/>
      <c r="D61" s="17"/>
      <c r="E61" s="21"/>
      <c r="F61" s="22"/>
      <c r="G61" s="18"/>
      <c r="H61" s="19"/>
      <c r="I61" s="18"/>
    </row>
    <row r="62" spans="1:9" ht="38.25" x14ac:dyDescent="0.25">
      <c r="A62" s="40" t="s">
        <v>69</v>
      </c>
      <c r="B62" s="41" t="s">
        <v>70</v>
      </c>
      <c r="C62" s="16"/>
      <c r="D62" s="17"/>
      <c r="E62" s="21"/>
      <c r="F62" s="22"/>
      <c r="G62" s="18"/>
      <c r="H62" s="19"/>
      <c r="I62" s="18"/>
    </row>
    <row r="63" spans="1:9" x14ac:dyDescent="0.25">
      <c r="A63" s="242" t="s">
        <v>71</v>
      </c>
      <c r="B63" s="242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>
        <v>4</v>
      </c>
      <c r="D65" s="24">
        <v>6</v>
      </c>
      <c r="E65" s="27"/>
      <c r="F65" s="27"/>
      <c r="G65" s="22"/>
      <c r="H65" s="19"/>
      <c r="I65" s="22"/>
    </row>
    <row r="66" spans="1:9" x14ac:dyDescent="0.25">
      <c r="A66" s="44"/>
      <c r="B66" s="47" t="s">
        <v>74</v>
      </c>
      <c r="C66" s="32">
        <v>470.7</v>
      </c>
      <c r="D66" s="32">
        <v>589.9</v>
      </c>
      <c r="E66" s="31"/>
      <c r="F66" s="31"/>
      <c r="G66" s="31"/>
      <c r="H66" s="19"/>
      <c r="I66" s="31"/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/>
      <c r="I67" s="22"/>
    </row>
    <row r="68" spans="1:9" x14ac:dyDescent="0.25">
      <c r="A68" s="44"/>
      <c r="B68" s="45" t="s">
        <v>73</v>
      </c>
      <c r="C68" s="225">
        <v>3</v>
      </c>
      <c r="D68" s="225">
        <v>6</v>
      </c>
      <c r="E68" s="227"/>
      <c r="F68" s="227"/>
      <c r="G68" s="227"/>
      <c r="H68" s="228"/>
      <c r="I68" s="225"/>
    </row>
    <row r="69" spans="1:9" x14ac:dyDescent="0.25">
      <c r="A69" s="44"/>
      <c r="B69" s="47" t="s">
        <v>74</v>
      </c>
      <c r="C69" s="18">
        <v>304.10000000000002</v>
      </c>
      <c r="D69" s="18">
        <v>575.4</v>
      </c>
      <c r="E69" s="31"/>
      <c r="F69" s="31"/>
      <c r="G69" s="31"/>
      <c r="H69" s="19"/>
      <c r="I69" s="32"/>
    </row>
    <row r="70" spans="1:9" ht="15.75" customHeight="1" x14ac:dyDescent="0.25">
      <c r="A70" s="243" t="s">
        <v>306</v>
      </c>
      <c r="B70" s="243"/>
      <c r="C70" s="243"/>
      <c r="D70" s="243"/>
      <c r="E70" s="243"/>
      <c r="F70" s="243"/>
      <c r="G70" s="243"/>
      <c r="H70" s="243"/>
      <c r="I70" s="243"/>
    </row>
    <row r="71" spans="1:9" x14ac:dyDescent="0.25">
      <c r="A71" s="244"/>
      <c r="B71" s="244"/>
      <c r="C71" s="244"/>
      <c r="D71" s="244"/>
      <c r="E71" s="244"/>
      <c r="F71" s="244"/>
      <c r="G71" s="244"/>
      <c r="H71" s="244"/>
      <c r="I71" s="244"/>
    </row>
    <row r="72" spans="1:9" ht="27.75" customHeight="1" x14ac:dyDescent="0.25">
      <c r="A72" s="244"/>
      <c r="B72" s="244"/>
      <c r="C72" s="244"/>
      <c r="D72" s="244"/>
      <c r="E72" s="244"/>
      <c r="F72" s="244"/>
      <c r="G72" s="244"/>
      <c r="H72" s="244"/>
      <c r="I72" s="244"/>
    </row>
    <row r="73" spans="1:9" x14ac:dyDescent="0.25">
      <c r="A73" s="7"/>
      <c r="B73" s="91"/>
    </row>
    <row r="74" spans="1:9" x14ac:dyDescent="0.25">
      <c r="A74" s="48" t="s">
        <v>299</v>
      </c>
      <c r="B74" s="49"/>
    </row>
    <row r="75" spans="1:9" x14ac:dyDescent="0.25">
      <c r="A75" s="48" t="s">
        <v>308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22:A26"/>
    <mergeCell ref="A27:A29"/>
    <mergeCell ref="A30:A32"/>
    <mergeCell ref="A63:B63"/>
    <mergeCell ref="A70:I72"/>
    <mergeCell ref="E2:I2"/>
    <mergeCell ref="B3:I3"/>
    <mergeCell ref="A5:A6"/>
    <mergeCell ref="B5:B6"/>
    <mergeCell ref="C5:I5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workbookViewId="0">
      <selection activeCell="I5" sqref="I5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61" t="s">
        <v>76</v>
      </c>
      <c r="O1" s="261"/>
    </row>
    <row r="2" spans="1:20" ht="69" customHeight="1" x14ac:dyDescent="0.25">
      <c r="A2" s="262" t="s">
        <v>328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318</v>
      </c>
      <c r="F3" s="58" t="s">
        <v>77</v>
      </c>
      <c r="G3" s="58" t="s">
        <v>77</v>
      </c>
      <c r="H3" s="58" t="s">
        <v>77</v>
      </c>
      <c r="I3" s="58" t="s">
        <v>319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320</v>
      </c>
      <c r="O3" s="58" t="s">
        <v>321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24</v>
      </c>
      <c r="F4" s="58"/>
      <c r="G4" s="58"/>
      <c r="H4" s="58"/>
      <c r="I4" s="58">
        <v>37</v>
      </c>
      <c r="J4" s="61"/>
      <c r="K4" s="60"/>
      <c r="L4" s="61"/>
      <c r="M4" s="61"/>
      <c r="N4" s="58"/>
      <c r="O4" s="58"/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10</v>
      </c>
      <c r="F5" s="58"/>
      <c r="G5" s="58"/>
      <c r="H5" s="58"/>
      <c r="I5" s="58">
        <v>19</v>
      </c>
      <c r="J5" s="61"/>
      <c r="K5" s="60"/>
      <c r="L5" s="61"/>
      <c r="M5" s="61"/>
      <c r="N5" s="58"/>
      <c r="O5" s="58"/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14</v>
      </c>
      <c r="F6" s="58"/>
      <c r="G6" s="58"/>
      <c r="H6" s="58"/>
      <c r="I6" s="58">
        <v>18</v>
      </c>
      <c r="J6" s="61"/>
      <c r="K6" s="60"/>
      <c r="L6" s="61"/>
      <c r="M6" s="61"/>
      <c r="N6" s="58"/>
      <c r="O6" s="58"/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 t="s">
        <v>84</v>
      </c>
      <c r="J7" s="67"/>
      <c r="K7" s="67"/>
      <c r="L7" s="67"/>
      <c r="M7" s="67"/>
      <c r="N7" s="67"/>
      <c r="O7" s="67"/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9</v>
      </c>
      <c r="F8" s="58"/>
      <c r="G8" s="58"/>
      <c r="H8" s="58"/>
      <c r="I8" s="58">
        <v>19</v>
      </c>
      <c r="J8" s="61"/>
      <c r="K8" s="60"/>
      <c r="L8" s="61"/>
      <c r="M8" s="61"/>
      <c r="N8" s="58"/>
      <c r="O8" s="58"/>
    </row>
    <row r="9" spans="1:20" ht="45" x14ac:dyDescent="0.25">
      <c r="A9" s="67" t="s">
        <v>53</v>
      </c>
      <c r="B9" s="68" t="s">
        <v>87</v>
      </c>
      <c r="C9" s="69"/>
      <c r="D9" s="69"/>
      <c r="E9" s="69">
        <v>14</v>
      </c>
      <c r="F9" s="69"/>
      <c r="G9" s="63"/>
      <c r="H9" s="69"/>
      <c r="I9" s="70">
        <v>18</v>
      </c>
      <c r="J9" s="70"/>
      <c r="K9" s="63"/>
      <c r="L9" s="71"/>
      <c r="M9" s="72"/>
      <c r="N9" s="67"/>
      <c r="O9" s="58"/>
    </row>
    <row r="10" spans="1:20" ht="60" x14ac:dyDescent="0.25">
      <c r="A10" s="67" t="s">
        <v>55</v>
      </c>
      <c r="B10" s="68" t="s">
        <v>88</v>
      </c>
      <c r="C10" s="69"/>
      <c r="D10" s="69"/>
      <c r="E10" s="70"/>
      <c r="F10" s="69"/>
      <c r="G10" s="63"/>
      <c r="H10" s="69"/>
      <c r="I10" s="70">
        <v>256</v>
      </c>
      <c r="J10" s="70"/>
      <c r="K10" s="63"/>
      <c r="L10" s="71"/>
      <c r="M10" s="72"/>
      <c r="N10" s="67"/>
      <c r="O10" s="239"/>
    </row>
    <row r="11" spans="1:20" x14ac:dyDescent="0.25">
      <c r="A11" s="73" t="s">
        <v>89</v>
      </c>
      <c r="B11" s="68" t="s">
        <v>90</v>
      </c>
      <c r="C11" s="69"/>
      <c r="D11" s="69"/>
      <c r="E11" s="70"/>
      <c r="F11" s="69"/>
      <c r="G11" s="63"/>
      <c r="H11" s="69"/>
      <c r="I11" s="70">
        <v>73</v>
      </c>
      <c r="J11" s="70"/>
      <c r="K11" s="63"/>
      <c r="L11" s="71"/>
      <c r="M11" s="72"/>
      <c r="N11" s="67"/>
      <c r="O11" s="239"/>
    </row>
    <row r="12" spans="1:20" x14ac:dyDescent="0.25">
      <c r="A12" s="73" t="s">
        <v>91</v>
      </c>
      <c r="B12" s="68" t="s">
        <v>92</v>
      </c>
      <c r="C12" s="69"/>
      <c r="D12" s="69"/>
      <c r="E12" s="70"/>
      <c r="F12" s="69"/>
      <c r="G12" s="63"/>
      <c r="H12" s="69"/>
      <c r="I12" s="70">
        <v>183</v>
      </c>
      <c r="J12" s="70"/>
      <c r="K12" s="63"/>
      <c r="L12" s="71"/>
      <c r="M12" s="72"/>
      <c r="N12" s="67"/>
      <c r="O12" s="239"/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/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299</v>
      </c>
      <c r="B15" s="49"/>
      <c r="C15" s="49"/>
      <c r="M15" s="263"/>
      <c r="N15" s="263"/>
      <c r="O15" s="263"/>
    </row>
    <row r="16" spans="1:20" x14ac:dyDescent="0.25">
      <c r="A16" s="48" t="s">
        <v>308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7" workbookViewId="0">
      <selection activeCell="H9" sqref="H9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4" t="s">
        <v>93</v>
      </c>
      <c r="F1" s="264"/>
    </row>
    <row r="2" spans="1:6" ht="85.5" customHeight="1" x14ac:dyDescent="0.25">
      <c r="A2" s="265" t="s">
        <v>329</v>
      </c>
      <c r="B2" s="265"/>
      <c r="C2" s="265"/>
      <c r="D2" s="265"/>
      <c r="E2" s="265"/>
      <c r="F2" s="265"/>
    </row>
    <row r="4" spans="1:6" ht="15.75" customHeight="1" x14ac:dyDescent="0.25">
      <c r="A4" s="266" t="s">
        <v>1</v>
      </c>
      <c r="B4" s="266" t="s">
        <v>2</v>
      </c>
      <c r="C4" s="266" t="s">
        <v>318</v>
      </c>
      <c r="D4" s="267" t="s">
        <v>319</v>
      </c>
      <c r="E4" s="267" t="s">
        <v>320</v>
      </c>
      <c r="F4" s="267" t="s">
        <v>321</v>
      </c>
    </row>
    <row r="5" spans="1:6" s="83" customFormat="1" x14ac:dyDescent="0.25">
      <c r="A5" s="266"/>
      <c r="B5" s="266"/>
      <c r="C5" s="266"/>
      <c r="D5" s="267"/>
      <c r="E5" s="267"/>
      <c r="F5" s="267"/>
    </row>
    <row r="6" spans="1:6" s="83" customFormat="1" ht="63" x14ac:dyDescent="0.25">
      <c r="A6" s="84">
        <v>1</v>
      </c>
      <c r="B6" s="85" t="s">
        <v>94</v>
      </c>
      <c r="C6" s="84" t="s">
        <v>297</v>
      </c>
      <c r="D6" s="84" t="s">
        <v>297</v>
      </c>
      <c r="E6" s="86"/>
      <c r="F6" s="86"/>
    </row>
    <row r="7" spans="1:6" ht="141.75" x14ac:dyDescent="0.25">
      <c r="A7" s="87">
        <v>2</v>
      </c>
      <c r="B7" s="88" t="s">
        <v>95</v>
      </c>
      <c r="C7" s="84" t="s">
        <v>297</v>
      </c>
      <c r="D7" s="84" t="s">
        <v>297</v>
      </c>
      <c r="E7" s="229"/>
      <c r="F7" s="229"/>
    </row>
    <row r="8" spans="1:6" ht="63" x14ac:dyDescent="0.25">
      <c r="A8" s="87">
        <v>3</v>
      </c>
      <c r="B8" s="88" t="s">
        <v>96</v>
      </c>
      <c r="C8" s="84" t="s">
        <v>297</v>
      </c>
      <c r="D8" s="84" t="s">
        <v>297</v>
      </c>
      <c r="E8" s="84"/>
      <c r="F8" s="84"/>
    </row>
    <row r="9" spans="1:6" ht="78.75" x14ac:dyDescent="0.25">
      <c r="A9" s="87">
        <v>4</v>
      </c>
      <c r="B9" s="89" t="s">
        <v>97</v>
      </c>
      <c r="C9" s="84" t="s">
        <v>297</v>
      </c>
      <c r="D9" s="84" t="s">
        <v>297</v>
      </c>
      <c r="E9" s="84"/>
      <c r="F9" s="84"/>
    </row>
    <row r="10" spans="1:6" x14ac:dyDescent="0.25">
      <c r="B10" s="90"/>
      <c r="C10" s="90"/>
    </row>
    <row r="12" spans="1:6" x14ac:dyDescent="0.25">
      <c r="A12" s="91" t="s">
        <v>299</v>
      </c>
      <c r="B12" s="7"/>
      <c r="C12" s="7"/>
    </row>
    <row r="13" spans="1:6" x14ac:dyDescent="0.25">
      <c r="A13" s="91" t="s">
        <v>308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A77" workbookViewId="0">
      <selection activeCell="G84" sqref="G84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8" t="s">
        <v>147</v>
      </c>
      <c r="H3" s="268"/>
    </row>
    <row r="4" spans="1:11" ht="15" customHeight="1" x14ac:dyDescent="0.25">
      <c r="C4" s="112"/>
    </row>
    <row r="5" spans="1:11" ht="86.25" customHeight="1" x14ac:dyDescent="0.25">
      <c r="A5" s="269" t="s">
        <v>330</v>
      </c>
      <c r="B5" s="269"/>
      <c r="C5" s="269"/>
      <c r="D5" s="269"/>
      <c r="E5" s="269"/>
      <c r="F5" s="269"/>
      <c r="G5" s="269"/>
      <c r="H5" s="269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148</v>
      </c>
      <c r="D6" s="115" t="s">
        <v>307</v>
      </c>
      <c r="E6" s="115" t="s">
        <v>318</v>
      </c>
      <c r="F6" s="241" t="s">
        <v>319</v>
      </c>
      <c r="G6" s="115" t="s">
        <v>320</v>
      </c>
      <c r="H6" s="115" t="s">
        <v>321</v>
      </c>
    </row>
    <row r="7" spans="1:11" ht="61.5" customHeight="1" x14ac:dyDescent="0.25">
      <c r="A7" s="116" t="s">
        <v>149</v>
      </c>
      <c r="B7" s="117" t="s">
        <v>150</v>
      </c>
      <c r="C7" s="118"/>
      <c r="D7" s="119" t="s">
        <v>151</v>
      </c>
      <c r="E7" s="120" t="s">
        <v>151</v>
      </c>
      <c r="F7" s="119" t="s">
        <v>151</v>
      </c>
      <c r="G7" s="119" t="s">
        <v>151</v>
      </c>
      <c r="H7" s="119" t="s">
        <v>151</v>
      </c>
    </row>
    <row r="8" spans="1:11" ht="34.5" customHeight="1" x14ac:dyDescent="0.25">
      <c r="A8" s="121" t="s">
        <v>4</v>
      </c>
      <c r="B8" s="122" t="s">
        <v>152</v>
      </c>
      <c r="C8" s="118"/>
      <c r="D8" s="119">
        <v>1429.77</v>
      </c>
      <c r="E8" s="120">
        <v>886.36</v>
      </c>
      <c r="F8" s="119">
        <v>1002.3</v>
      </c>
      <c r="G8" s="119"/>
      <c r="H8" s="119"/>
    </row>
    <row r="9" spans="1:11" ht="30" x14ac:dyDescent="0.25">
      <c r="A9" s="121" t="s">
        <v>6</v>
      </c>
      <c r="B9" s="122" t="s">
        <v>153</v>
      </c>
      <c r="C9" s="123"/>
      <c r="D9" s="119">
        <v>507.5</v>
      </c>
      <c r="E9" s="120">
        <v>439.92</v>
      </c>
      <c r="F9" s="119">
        <v>619.79999999999995</v>
      </c>
      <c r="G9" s="119"/>
      <c r="H9" s="119"/>
    </row>
    <row r="10" spans="1:11" x14ac:dyDescent="0.25">
      <c r="A10" s="124"/>
      <c r="B10" s="122" t="s">
        <v>154</v>
      </c>
      <c r="C10" s="123"/>
      <c r="D10" s="119">
        <v>381.8</v>
      </c>
      <c r="E10" s="120">
        <v>287.58</v>
      </c>
      <c r="F10" s="119">
        <v>279.8</v>
      </c>
      <c r="G10" s="119"/>
      <c r="H10" s="119"/>
    </row>
    <row r="11" spans="1:11" ht="32.25" customHeight="1" x14ac:dyDescent="0.25">
      <c r="A11" s="121" t="s">
        <v>9</v>
      </c>
      <c r="B11" s="125" t="s">
        <v>155</v>
      </c>
      <c r="C11" s="123"/>
      <c r="D11" s="119">
        <v>92.2</v>
      </c>
      <c r="E11" s="120">
        <v>88.11</v>
      </c>
      <c r="F11" s="119">
        <v>93.9</v>
      </c>
      <c r="G11" s="119"/>
      <c r="H11" s="119"/>
    </row>
    <row r="12" spans="1:11" ht="16.5" customHeight="1" x14ac:dyDescent="0.25">
      <c r="A12" s="121"/>
      <c r="B12" s="122" t="s">
        <v>156</v>
      </c>
      <c r="C12" s="123"/>
      <c r="D12" s="119">
        <v>92.2</v>
      </c>
      <c r="E12" s="120">
        <v>88.11</v>
      </c>
      <c r="F12" s="119">
        <v>93.9</v>
      </c>
      <c r="G12" s="119"/>
      <c r="H12" s="119"/>
    </row>
    <row r="13" spans="1:11" ht="30" customHeight="1" x14ac:dyDescent="0.25">
      <c r="A13" s="121" t="s">
        <v>13</v>
      </c>
      <c r="B13" s="122" t="s">
        <v>157</v>
      </c>
      <c r="C13" s="123"/>
      <c r="D13" s="119">
        <v>830.07</v>
      </c>
      <c r="E13" s="120">
        <v>358.33</v>
      </c>
      <c r="F13" s="119">
        <v>288.60000000000002</v>
      </c>
      <c r="G13" s="119"/>
      <c r="H13" s="119"/>
    </row>
    <row r="14" spans="1:11" ht="30" x14ac:dyDescent="0.25">
      <c r="A14" s="121" t="s">
        <v>50</v>
      </c>
      <c r="B14" s="122" t="s">
        <v>158</v>
      </c>
      <c r="C14" s="123"/>
      <c r="D14" s="119">
        <v>3</v>
      </c>
      <c r="E14" s="120">
        <v>0</v>
      </c>
      <c r="F14" s="119">
        <v>3</v>
      </c>
      <c r="G14" s="119"/>
      <c r="H14" s="119"/>
    </row>
    <row r="15" spans="1:11" s="131" customFormat="1" ht="45" x14ac:dyDescent="0.25">
      <c r="A15" s="126" t="s">
        <v>61</v>
      </c>
      <c r="B15" s="127" t="s">
        <v>159</v>
      </c>
      <c r="C15" s="128"/>
      <c r="D15" s="129">
        <v>0</v>
      </c>
      <c r="E15" s="130">
        <v>0</v>
      </c>
      <c r="F15" s="129">
        <v>0</v>
      </c>
      <c r="G15" s="129"/>
      <c r="H15" s="129"/>
    </row>
    <row r="16" spans="1:11" s="131" customFormat="1" x14ac:dyDescent="0.25">
      <c r="A16" s="126" t="s">
        <v>160</v>
      </c>
      <c r="B16" s="127" t="s">
        <v>161</v>
      </c>
      <c r="C16" s="128"/>
      <c r="D16" s="129">
        <v>0</v>
      </c>
      <c r="E16" s="130">
        <v>0</v>
      </c>
      <c r="F16" s="129">
        <v>0</v>
      </c>
      <c r="G16" s="129"/>
      <c r="H16" s="129"/>
    </row>
    <row r="17" spans="1:8" s="131" customFormat="1" x14ac:dyDescent="0.25">
      <c r="A17" s="126"/>
      <c r="B17" s="127" t="s">
        <v>154</v>
      </c>
      <c r="C17" s="128"/>
      <c r="D17" s="129">
        <v>0</v>
      </c>
      <c r="E17" s="130">
        <v>0</v>
      </c>
      <c r="F17" s="129">
        <v>0</v>
      </c>
      <c r="G17" s="129"/>
      <c r="H17" s="129"/>
    </row>
    <row r="18" spans="1:8" s="131" customFormat="1" x14ac:dyDescent="0.25">
      <c r="A18" s="99" t="s">
        <v>162</v>
      </c>
      <c r="B18" s="127" t="s">
        <v>163</v>
      </c>
      <c r="C18" s="128"/>
      <c r="D18" s="129">
        <v>0</v>
      </c>
      <c r="E18" s="130">
        <v>0</v>
      </c>
      <c r="F18" s="129">
        <v>0</v>
      </c>
      <c r="G18" s="129"/>
      <c r="H18" s="129"/>
    </row>
    <row r="19" spans="1:8" s="131" customFormat="1" x14ac:dyDescent="0.25">
      <c r="A19" s="99"/>
      <c r="B19" s="127" t="s">
        <v>156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164</v>
      </c>
      <c r="C20" s="128"/>
      <c r="D20" s="129">
        <v>0</v>
      </c>
      <c r="E20" s="130">
        <v>0</v>
      </c>
      <c r="F20" s="129">
        <v>0</v>
      </c>
      <c r="G20" s="129"/>
      <c r="H20" s="129"/>
    </row>
    <row r="21" spans="1:8" ht="30" customHeight="1" x14ac:dyDescent="0.25">
      <c r="A21" s="121" t="s">
        <v>165</v>
      </c>
      <c r="B21" s="122" t="s">
        <v>166</v>
      </c>
      <c r="C21" s="123"/>
      <c r="D21" s="119">
        <v>0</v>
      </c>
      <c r="E21" s="120">
        <v>0</v>
      </c>
      <c r="F21" s="119">
        <v>0</v>
      </c>
      <c r="G21" s="119"/>
      <c r="H21" s="119"/>
    </row>
    <row r="22" spans="1:8" ht="30" x14ac:dyDescent="0.25">
      <c r="A22" s="121" t="s">
        <v>167</v>
      </c>
      <c r="B22" s="122" t="s">
        <v>168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154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169</v>
      </c>
      <c r="B24" s="125" t="s">
        <v>170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156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171</v>
      </c>
      <c r="B26" s="122" t="s">
        <v>172</v>
      </c>
      <c r="C26" s="123"/>
      <c r="D26" s="119">
        <v>0</v>
      </c>
      <c r="E26" s="120">
        <v>0</v>
      </c>
      <c r="F26" s="119">
        <v>0</v>
      </c>
      <c r="G26" s="119"/>
      <c r="H26" s="119"/>
    </row>
    <row r="27" spans="1:8" ht="30.75" customHeight="1" x14ac:dyDescent="0.25">
      <c r="A27" s="121" t="s">
        <v>173</v>
      </c>
      <c r="B27" s="122" t="s">
        <v>174</v>
      </c>
      <c r="C27" s="123"/>
      <c r="D27" s="119">
        <v>0</v>
      </c>
      <c r="E27" s="120">
        <v>0</v>
      </c>
      <c r="F27" s="119">
        <v>0</v>
      </c>
      <c r="G27" s="119"/>
      <c r="H27" s="119"/>
    </row>
    <row r="28" spans="1:8" s="131" customFormat="1" ht="46.5" customHeight="1" x14ac:dyDescent="0.25">
      <c r="A28" s="126" t="s">
        <v>175</v>
      </c>
      <c r="B28" s="127" t="s">
        <v>176</v>
      </c>
      <c r="C28" s="128"/>
      <c r="D28" s="129">
        <v>0</v>
      </c>
      <c r="E28" s="130">
        <v>0</v>
      </c>
      <c r="F28" s="129">
        <v>0</v>
      </c>
      <c r="G28" s="129"/>
      <c r="H28" s="129"/>
    </row>
    <row r="29" spans="1:8" s="131" customFormat="1" x14ac:dyDescent="0.25">
      <c r="A29" s="126" t="s">
        <v>177</v>
      </c>
      <c r="B29" s="127" t="s">
        <v>161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154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178</v>
      </c>
      <c r="B31" s="127" t="s">
        <v>163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156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179</v>
      </c>
      <c r="B33" s="127" t="s">
        <v>164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180</v>
      </c>
      <c r="B34" s="132" t="s">
        <v>181</v>
      </c>
      <c r="C34" s="118"/>
      <c r="D34" s="119" t="s">
        <v>151</v>
      </c>
      <c r="E34" s="120" t="s">
        <v>151</v>
      </c>
      <c r="F34" s="119" t="s">
        <v>151</v>
      </c>
      <c r="G34" s="119" t="s">
        <v>151</v>
      </c>
      <c r="H34" s="119" t="s">
        <v>151</v>
      </c>
    </row>
    <row r="35" spans="1:8" ht="45" x14ac:dyDescent="0.25">
      <c r="A35" s="121" t="s">
        <v>4</v>
      </c>
      <c r="B35" s="122" t="s">
        <v>182</v>
      </c>
      <c r="C35" s="123"/>
      <c r="D35" s="119">
        <v>0</v>
      </c>
      <c r="E35" s="120">
        <v>0</v>
      </c>
      <c r="F35" s="119">
        <v>0</v>
      </c>
      <c r="G35" s="119"/>
      <c r="H35" s="119"/>
    </row>
    <row r="36" spans="1:8" ht="14.25" customHeight="1" x14ac:dyDescent="0.25">
      <c r="A36" s="116"/>
      <c r="B36" s="122" t="s">
        <v>183</v>
      </c>
      <c r="C36" s="123"/>
      <c r="D36" s="119">
        <v>0</v>
      </c>
      <c r="E36" s="120">
        <v>0</v>
      </c>
      <c r="F36" s="119">
        <v>0</v>
      </c>
      <c r="G36" s="119"/>
      <c r="H36" s="119"/>
    </row>
    <row r="37" spans="1:8" ht="46.5" customHeight="1" x14ac:dyDescent="0.25">
      <c r="A37" s="121" t="s">
        <v>6</v>
      </c>
      <c r="B37" s="122" t="s">
        <v>184</v>
      </c>
      <c r="C37" s="123"/>
      <c r="D37" s="119">
        <v>0</v>
      </c>
      <c r="E37" s="120">
        <v>0</v>
      </c>
      <c r="F37" s="119">
        <v>0</v>
      </c>
      <c r="G37" s="119"/>
      <c r="H37" s="119"/>
    </row>
    <row r="38" spans="1:8" x14ac:dyDescent="0.25">
      <c r="A38" s="121"/>
      <c r="B38" s="133" t="s">
        <v>185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186</v>
      </c>
      <c r="C39" s="123"/>
      <c r="D39" s="119">
        <v>0</v>
      </c>
      <c r="E39" s="120">
        <v>0</v>
      </c>
      <c r="F39" s="119">
        <v>0</v>
      </c>
      <c r="G39" s="119"/>
      <c r="H39" s="119"/>
    </row>
    <row r="40" spans="1:8" ht="87.75" customHeight="1" x14ac:dyDescent="0.25">
      <c r="A40" s="134" t="s">
        <v>187</v>
      </c>
      <c r="B40" s="98" t="s">
        <v>188</v>
      </c>
      <c r="C40" s="118"/>
      <c r="D40" s="119" t="s">
        <v>151</v>
      </c>
      <c r="E40" s="120" t="s">
        <v>151</v>
      </c>
      <c r="F40" s="119" t="s">
        <v>151</v>
      </c>
      <c r="G40" s="119" t="s">
        <v>151</v>
      </c>
      <c r="H40" s="119" t="s">
        <v>151</v>
      </c>
    </row>
    <row r="41" spans="1:8" ht="49.5" customHeight="1" x14ac:dyDescent="0.25">
      <c r="A41" s="126" t="s">
        <v>189</v>
      </c>
      <c r="B41" s="122" t="s">
        <v>190</v>
      </c>
      <c r="C41" s="128"/>
      <c r="D41" s="119">
        <v>259</v>
      </c>
      <c r="E41" s="120">
        <v>40</v>
      </c>
      <c r="F41" s="119">
        <v>86</v>
      </c>
      <c r="G41" s="119"/>
      <c r="H41" s="119"/>
    </row>
    <row r="42" spans="1:8" ht="13.5" customHeight="1" x14ac:dyDescent="0.25">
      <c r="A42" s="135" t="s">
        <v>6</v>
      </c>
      <c r="B42" s="136" t="s">
        <v>191</v>
      </c>
      <c r="C42" s="123"/>
      <c r="D42" s="119">
        <v>249</v>
      </c>
      <c r="E42" s="120">
        <v>29</v>
      </c>
      <c r="F42" s="119">
        <v>68</v>
      </c>
      <c r="G42" s="119"/>
      <c r="H42" s="119"/>
    </row>
    <row r="43" spans="1:8" ht="13.5" customHeight="1" x14ac:dyDescent="0.25">
      <c r="A43" s="137" t="s">
        <v>192</v>
      </c>
      <c r="B43" s="136" t="s">
        <v>193</v>
      </c>
      <c r="C43" s="123"/>
      <c r="D43" s="119">
        <v>10</v>
      </c>
      <c r="E43" s="120">
        <v>11</v>
      </c>
      <c r="F43" s="119">
        <v>18</v>
      </c>
      <c r="G43" s="119"/>
      <c r="H43" s="119"/>
    </row>
    <row r="44" spans="1:8" ht="32.25" customHeight="1" x14ac:dyDescent="0.25">
      <c r="A44" s="135" t="s">
        <v>50</v>
      </c>
      <c r="B44" s="138" t="s">
        <v>194</v>
      </c>
      <c r="C44" s="123"/>
      <c r="D44" s="119">
        <v>15543.4</v>
      </c>
      <c r="E44" s="130">
        <v>702.63199999999995</v>
      </c>
      <c r="F44" s="119">
        <v>873.66</v>
      </c>
      <c r="G44" s="119"/>
      <c r="H44" s="119"/>
    </row>
    <row r="45" spans="1:8" ht="13.5" customHeight="1" x14ac:dyDescent="0.25">
      <c r="A45" s="135" t="s">
        <v>51</v>
      </c>
      <c r="B45" s="136" t="s">
        <v>191</v>
      </c>
      <c r="C45" s="123"/>
      <c r="D45" s="119">
        <v>6801.9</v>
      </c>
      <c r="E45" s="120">
        <v>143.27099999999999</v>
      </c>
      <c r="F45" s="119">
        <v>302.60000000000002</v>
      </c>
      <c r="G45" s="119"/>
      <c r="H45" s="119"/>
    </row>
    <row r="46" spans="1:8" ht="13.5" customHeight="1" x14ac:dyDescent="0.25">
      <c r="A46" s="135" t="s">
        <v>53</v>
      </c>
      <c r="B46" s="136" t="s">
        <v>193</v>
      </c>
      <c r="C46" s="123"/>
      <c r="D46" s="119">
        <v>8741.5</v>
      </c>
      <c r="E46" s="120">
        <v>559.36099999999999</v>
      </c>
      <c r="F46" s="119">
        <v>571.05999999999995</v>
      </c>
      <c r="G46" s="119"/>
      <c r="H46" s="119"/>
    </row>
    <row r="47" spans="1:8" ht="60" customHeight="1" x14ac:dyDescent="0.25">
      <c r="A47" s="135" t="s">
        <v>61</v>
      </c>
      <c r="B47" s="122" t="s">
        <v>195</v>
      </c>
      <c r="C47" s="118"/>
      <c r="D47" s="119">
        <v>184</v>
      </c>
      <c r="E47" s="120">
        <v>17</v>
      </c>
      <c r="F47" s="119">
        <v>40</v>
      </c>
      <c r="G47" s="119"/>
      <c r="H47" s="119"/>
    </row>
    <row r="48" spans="1:8" ht="13.5" customHeight="1" x14ac:dyDescent="0.25">
      <c r="A48" s="135" t="s">
        <v>160</v>
      </c>
      <c r="B48" s="136" t="s">
        <v>191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175</v>
      </c>
      <c r="E48" s="120">
        <v>10</v>
      </c>
      <c r="F48" s="119">
        <v>33</v>
      </c>
      <c r="G48" s="119"/>
      <c r="H48" s="119"/>
    </row>
    <row r="49" spans="1:8" ht="13.5" customHeight="1" x14ac:dyDescent="0.25">
      <c r="A49" s="135" t="s">
        <v>162</v>
      </c>
      <c r="B49" s="136" t="s">
        <v>193</v>
      </c>
      <c r="C49" s="123"/>
      <c r="D49" s="119">
        <v>9</v>
      </c>
      <c r="E49" s="120">
        <v>7</v>
      </c>
      <c r="F49" s="119">
        <v>7</v>
      </c>
      <c r="G49" s="119"/>
      <c r="H49" s="119"/>
    </row>
    <row r="50" spans="1:8" ht="52.5" customHeight="1" x14ac:dyDescent="0.25">
      <c r="A50" s="135" t="s">
        <v>165</v>
      </c>
      <c r="B50" s="138" t="s">
        <v>196</v>
      </c>
      <c r="C50" s="123"/>
      <c r="D50" s="119">
        <v>2225.1999999999998</v>
      </c>
      <c r="E50" s="120">
        <v>194.85400000000001</v>
      </c>
      <c r="F50" s="119">
        <v>299.67</v>
      </c>
      <c r="G50" s="119"/>
      <c r="H50" s="119"/>
    </row>
    <row r="51" spans="1:8" ht="13.5" customHeight="1" x14ac:dyDescent="0.25">
      <c r="A51" s="135" t="s">
        <v>167</v>
      </c>
      <c r="B51" s="136" t="s">
        <v>191</v>
      </c>
      <c r="C51" s="123"/>
      <c r="D51" s="119">
        <v>1130.4000000000001</v>
      </c>
      <c r="E51" s="120">
        <v>10.554</v>
      </c>
      <c r="F51" s="119">
        <v>115.37</v>
      </c>
      <c r="G51" s="119"/>
      <c r="H51" s="119"/>
    </row>
    <row r="52" spans="1:8" ht="13.5" customHeight="1" x14ac:dyDescent="0.25">
      <c r="A52" s="135" t="s">
        <v>169</v>
      </c>
      <c r="B52" s="136" t="s">
        <v>193</v>
      </c>
      <c r="C52" s="123"/>
      <c r="D52" s="119">
        <v>1094.8</v>
      </c>
      <c r="E52" s="120">
        <v>184.3</v>
      </c>
      <c r="F52" s="119">
        <v>184.3</v>
      </c>
      <c r="G52" s="119"/>
      <c r="H52" s="119"/>
    </row>
    <row r="53" spans="1:8" ht="48" customHeight="1" x14ac:dyDescent="0.25">
      <c r="A53" s="139" t="s">
        <v>173</v>
      </c>
      <c r="B53" s="122" t="s">
        <v>197</v>
      </c>
      <c r="C53" s="118"/>
      <c r="D53" s="119">
        <v>62</v>
      </c>
      <c r="E53" s="120">
        <v>9</v>
      </c>
      <c r="F53" s="119">
        <v>26</v>
      </c>
      <c r="G53" s="119"/>
      <c r="H53" s="119"/>
    </row>
    <row r="54" spans="1:8" ht="13.5" customHeight="1" x14ac:dyDescent="0.25">
      <c r="A54" s="135" t="s">
        <v>198</v>
      </c>
      <c r="B54" s="136" t="s">
        <v>191</v>
      </c>
      <c r="C54" s="123"/>
      <c r="D54" s="119">
        <v>47</v>
      </c>
      <c r="E54" s="120">
        <v>9</v>
      </c>
      <c r="F54" s="119">
        <v>15</v>
      </c>
      <c r="G54" s="119"/>
      <c r="H54" s="119"/>
    </row>
    <row r="55" spans="1:8" ht="13.5" customHeight="1" x14ac:dyDescent="0.25">
      <c r="A55" s="135" t="s">
        <v>199</v>
      </c>
      <c r="B55" s="136" t="s">
        <v>193</v>
      </c>
      <c r="C55" s="123"/>
      <c r="D55" s="119">
        <v>15</v>
      </c>
      <c r="E55" s="120">
        <v>0</v>
      </c>
      <c r="F55" s="119">
        <v>11</v>
      </c>
      <c r="G55" s="119"/>
      <c r="H55" s="119"/>
    </row>
    <row r="56" spans="1:8" ht="43.5" customHeight="1" x14ac:dyDescent="0.25">
      <c r="A56" s="135" t="s">
        <v>175</v>
      </c>
      <c r="B56" s="122" t="s">
        <v>200</v>
      </c>
      <c r="C56" s="118"/>
      <c r="D56" s="119">
        <v>15325.4</v>
      </c>
      <c r="E56" s="120">
        <v>23.5</v>
      </c>
      <c r="F56" s="119">
        <v>497.98</v>
      </c>
      <c r="G56" s="119"/>
      <c r="H56" s="119"/>
    </row>
    <row r="57" spans="1:8" ht="13.5" customHeight="1" x14ac:dyDescent="0.25">
      <c r="A57" s="135" t="s">
        <v>177</v>
      </c>
      <c r="B57" s="136" t="s">
        <v>191</v>
      </c>
      <c r="C57" s="123"/>
      <c r="D57" s="119">
        <v>5563.1</v>
      </c>
      <c r="E57" s="120">
        <v>23.5</v>
      </c>
      <c r="F57" s="119">
        <v>132.6</v>
      </c>
      <c r="G57" s="119"/>
      <c r="H57" s="119"/>
    </row>
    <row r="58" spans="1:8" ht="13.5" customHeight="1" x14ac:dyDescent="0.25">
      <c r="A58" s="135" t="s">
        <v>178</v>
      </c>
      <c r="B58" s="136" t="s">
        <v>193</v>
      </c>
      <c r="C58" s="123"/>
      <c r="D58" s="119">
        <v>9762.2999999999993</v>
      </c>
      <c r="E58" s="120">
        <v>0</v>
      </c>
      <c r="F58" s="119">
        <v>365.38</v>
      </c>
      <c r="G58" s="119"/>
      <c r="H58" s="119"/>
    </row>
    <row r="59" spans="1:8" ht="60" customHeight="1" x14ac:dyDescent="0.25">
      <c r="A59" s="135" t="s">
        <v>201</v>
      </c>
      <c r="B59" s="122" t="s">
        <v>298</v>
      </c>
      <c r="C59" s="118"/>
      <c r="D59" s="119">
        <v>38</v>
      </c>
      <c r="E59" s="120">
        <v>4</v>
      </c>
      <c r="F59" s="119">
        <v>4</v>
      </c>
      <c r="G59" s="119"/>
      <c r="H59" s="119"/>
    </row>
    <row r="60" spans="1:8" ht="13.5" customHeight="1" x14ac:dyDescent="0.25">
      <c r="A60" s="135" t="s">
        <v>202</v>
      </c>
      <c r="B60" s="136" t="s">
        <v>191</v>
      </c>
      <c r="C60" s="123"/>
      <c r="D60" s="119">
        <v>28</v>
      </c>
      <c r="E60" s="130">
        <v>4</v>
      </c>
      <c r="F60" s="119">
        <v>4</v>
      </c>
      <c r="G60" s="119"/>
      <c r="H60" s="119"/>
    </row>
    <row r="61" spans="1:8" ht="13.5" customHeight="1" x14ac:dyDescent="0.25">
      <c r="A61" s="135" t="s">
        <v>203</v>
      </c>
      <c r="B61" s="136" t="s">
        <v>193</v>
      </c>
      <c r="C61" s="123"/>
      <c r="D61" s="119">
        <v>10</v>
      </c>
      <c r="E61" s="130">
        <v>0</v>
      </c>
      <c r="F61" s="119">
        <v>0</v>
      </c>
      <c r="G61" s="119"/>
      <c r="H61" s="119"/>
    </row>
    <row r="62" spans="1:8" ht="48" customHeight="1" x14ac:dyDescent="0.25">
      <c r="A62" s="139" t="s">
        <v>204</v>
      </c>
      <c r="B62" s="122" t="s">
        <v>205</v>
      </c>
      <c r="C62" s="118"/>
      <c r="D62" s="119">
        <v>966.7</v>
      </c>
      <c r="E62" s="120">
        <v>0.7</v>
      </c>
      <c r="F62" s="119">
        <v>12.5</v>
      </c>
      <c r="G62" s="119"/>
      <c r="H62" s="119"/>
    </row>
    <row r="63" spans="1:8" ht="13.5" customHeight="1" x14ac:dyDescent="0.25">
      <c r="A63" s="135" t="s">
        <v>206</v>
      </c>
      <c r="B63" s="136" t="s">
        <v>191</v>
      </c>
      <c r="C63" s="123"/>
      <c r="D63" s="119">
        <v>534.1</v>
      </c>
      <c r="E63" s="120">
        <v>0.7</v>
      </c>
      <c r="F63" s="119">
        <v>12.5</v>
      </c>
      <c r="G63" s="119"/>
      <c r="H63" s="119"/>
    </row>
    <row r="64" spans="1:8" ht="13.5" customHeight="1" x14ac:dyDescent="0.25">
      <c r="A64" s="135" t="s">
        <v>207</v>
      </c>
      <c r="B64" s="136" t="s">
        <v>193</v>
      </c>
      <c r="C64" s="123"/>
      <c r="D64" s="119">
        <v>432.6</v>
      </c>
      <c r="E64" s="120">
        <v>0</v>
      </c>
      <c r="F64" s="119">
        <v>0</v>
      </c>
      <c r="G64" s="119"/>
      <c r="H64" s="119"/>
    </row>
    <row r="65" spans="1:8" ht="13.5" customHeight="1" x14ac:dyDescent="0.25">
      <c r="A65" s="135"/>
      <c r="B65" s="140" t="s">
        <v>208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209</v>
      </c>
      <c r="B66" s="142" t="s">
        <v>210</v>
      </c>
      <c r="C66" s="143"/>
      <c r="D66" s="144">
        <v>159.56</v>
      </c>
      <c r="E66" s="145">
        <v>284</v>
      </c>
      <c r="F66" s="144">
        <v>300.55</v>
      </c>
      <c r="G66" s="144"/>
      <c r="H66" s="144"/>
    </row>
    <row r="67" spans="1:8" ht="13.5" customHeight="1" x14ac:dyDescent="0.25">
      <c r="A67" s="135" t="s">
        <v>211</v>
      </c>
      <c r="B67" s="136" t="s">
        <v>191</v>
      </c>
      <c r="C67" s="123"/>
      <c r="D67" s="119">
        <v>148.71</v>
      </c>
      <c r="E67" s="120">
        <v>272.39999999999998</v>
      </c>
      <c r="F67" s="119">
        <v>288.95</v>
      </c>
      <c r="G67" s="119"/>
      <c r="H67" s="119"/>
    </row>
    <row r="68" spans="1:8" ht="13.5" customHeight="1" x14ac:dyDescent="0.25">
      <c r="A68" s="135" t="s">
        <v>212</v>
      </c>
      <c r="B68" s="136" t="s">
        <v>193</v>
      </c>
      <c r="C68" s="123"/>
      <c r="D68" s="119">
        <v>10.85</v>
      </c>
      <c r="E68" s="120">
        <v>11.6</v>
      </c>
      <c r="F68" s="119">
        <v>11.6</v>
      </c>
      <c r="G68" s="119"/>
      <c r="H68" s="119"/>
    </row>
    <row r="69" spans="1:8" ht="93" customHeight="1" x14ac:dyDescent="0.25">
      <c r="A69" s="135">
        <v>10</v>
      </c>
      <c r="B69" s="146" t="s">
        <v>213</v>
      </c>
      <c r="C69" s="123"/>
      <c r="D69" s="119">
        <v>10311.299999999999</v>
      </c>
      <c r="E69" s="120">
        <v>10286.799999999999</v>
      </c>
      <c r="F69" s="119">
        <v>10333.9</v>
      </c>
      <c r="G69" s="119"/>
      <c r="H69" s="119"/>
    </row>
    <row r="70" spans="1:8" x14ac:dyDescent="0.25">
      <c r="A70" s="135" t="s">
        <v>214</v>
      </c>
      <c r="B70" s="147" t="s">
        <v>215</v>
      </c>
      <c r="C70" s="123"/>
      <c r="D70" s="119">
        <v>5595.8</v>
      </c>
      <c r="E70" s="130">
        <v>5357.9</v>
      </c>
      <c r="F70" s="119">
        <v>5279.2</v>
      </c>
      <c r="G70" s="119"/>
      <c r="H70" s="119"/>
    </row>
    <row r="71" spans="1:8" x14ac:dyDescent="0.25">
      <c r="A71" s="135" t="s">
        <v>216</v>
      </c>
      <c r="B71" s="147" t="s">
        <v>217</v>
      </c>
      <c r="C71" s="123"/>
      <c r="D71" s="119">
        <v>4715.5</v>
      </c>
      <c r="E71" s="130">
        <v>4928.8999999999996</v>
      </c>
      <c r="F71" s="119">
        <v>5054.7</v>
      </c>
      <c r="G71" s="119"/>
      <c r="H71" s="119"/>
    </row>
    <row r="72" spans="1:8" s="131" customFormat="1" ht="30" x14ac:dyDescent="0.25">
      <c r="A72" s="148" t="s">
        <v>218</v>
      </c>
      <c r="B72" s="149" t="s">
        <v>219</v>
      </c>
      <c r="C72" s="128"/>
      <c r="D72" s="129">
        <v>665</v>
      </c>
      <c r="E72" s="130">
        <v>591</v>
      </c>
      <c r="F72" s="129">
        <v>595</v>
      </c>
      <c r="G72" s="129"/>
      <c r="H72" s="129"/>
    </row>
    <row r="73" spans="1:8" x14ac:dyDescent="0.25">
      <c r="A73" s="135" t="s">
        <v>220</v>
      </c>
      <c r="B73" s="147" t="s">
        <v>215</v>
      </c>
      <c r="C73" s="123"/>
      <c r="D73" s="119">
        <v>58</v>
      </c>
      <c r="E73" s="130">
        <v>59</v>
      </c>
      <c r="F73" s="119">
        <v>61</v>
      </c>
      <c r="G73" s="119"/>
      <c r="H73" s="119"/>
    </row>
    <row r="74" spans="1:8" x14ac:dyDescent="0.25">
      <c r="A74" s="135" t="s">
        <v>221</v>
      </c>
      <c r="B74" s="147" t="s">
        <v>217</v>
      </c>
      <c r="C74" s="123"/>
      <c r="D74" s="119">
        <v>607</v>
      </c>
      <c r="E74" s="130">
        <v>532</v>
      </c>
      <c r="F74" s="119">
        <v>534</v>
      </c>
      <c r="G74" s="119"/>
      <c r="H74" s="119"/>
    </row>
    <row r="75" spans="1:8" ht="59.25" customHeight="1" x14ac:dyDescent="0.25">
      <c r="A75" s="135" t="s">
        <v>222</v>
      </c>
      <c r="B75" s="146" t="s">
        <v>223</v>
      </c>
      <c r="C75" s="123"/>
      <c r="D75" s="119">
        <v>13311.1</v>
      </c>
      <c r="E75" s="120">
        <v>13338.8</v>
      </c>
      <c r="F75" s="119">
        <v>15174.3</v>
      </c>
      <c r="G75" s="119"/>
      <c r="H75" s="119"/>
    </row>
    <row r="76" spans="1:8" x14ac:dyDescent="0.25">
      <c r="A76" s="135" t="s">
        <v>224</v>
      </c>
      <c r="B76" s="147" t="s">
        <v>215</v>
      </c>
      <c r="C76" s="123"/>
      <c r="D76" s="119">
        <v>13311.1</v>
      </c>
      <c r="E76" s="130">
        <v>13338.8</v>
      </c>
      <c r="F76" s="119">
        <v>15174.3</v>
      </c>
      <c r="G76" s="119"/>
      <c r="H76" s="119"/>
    </row>
    <row r="77" spans="1:8" x14ac:dyDescent="0.25">
      <c r="A77" s="135" t="s">
        <v>225</v>
      </c>
      <c r="B77" s="147" t="s">
        <v>217</v>
      </c>
      <c r="C77" s="123"/>
      <c r="D77" s="119">
        <v>0</v>
      </c>
      <c r="E77" s="120">
        <v>0</v>
      </c>
      <c r="F77" s="119">
        <v>0</v>
      </c>
      <c r="G77" s="119"/>
      <c r="H77" s="119"/>
    </row>
    <row r="78" spans="1:8" s="131" customFormat="1" ht="30" x14ac:dyDescent="0.25">
      <c r="A78" s="141" t="s">
        <v>226</v>
      </c>
      <c r="B78" s="150" t="s">
        <v>227</v>
      </c>
      <c r="C78" s="143"/>
      <c r="D78" s="144">
        <v>10</v>
      </c>
      <c r="E78" s="145">
        <v>14</v>
      </c>
      <c r="F78" s="144">
        <v>13</v>
      </c>
      <c r="G78" s="144"/>
      <c r="H78" s="144"/>
    </row>
    <row r="79" spans="1:8" x14ac:dyDescent="0.25">
      <c r="A79" s="135" t="s">
        <v>228</v>
      </c>
      <c r="B79" s="147" t="s">
        <v>215</v>
      </c>
      <c r="C79" s="123"/>
      <c r="D79" s="119">
        <v>10</v>
      </c>
      <c r="E79" s="120">
        <v>14</v>
      </c>
      <c r="F79" s="119">
        <v>13</v>
      </c>
      <c r="G79" s="119"/>
      <c r="H79" s="119"/>
    </row>
    <row r="80" spans="1:8" x14ac:dyDescent="0.25">
      <c r="A80" s="121" t="s">
        <v>229</v>
      </c>
      <c r="B80" s="147" t="s">
        <v>217</v>
      </c>
      <c r="C80" s="123"/>
      <c r="D80" s="119">
        <v>0</v>
      </c>
      <c r="E80" s="120">
        <v>0</v>
      </c>
      <c r="F80" s="119">
        <v>0</v>
      </c>
      <c r="G80" s="119"/>
      <c r="H80" s="119"/>
    </row>
    <row r="81" spans="1:8" s="131" customFormat="1" x14ac:dyDescent="0.25">
      <c r="A81" s="151" t="s">
        <v>230</v>
      </c>
      <c r="B81" s="150" t="s">
        <v>231</v>
      </c>
      <c r="C81" s="152"/>
      <c r="D81" s="153">
        <f>D69+D75</f>
        <v>23622.400000000001</v>
      </c>
      <c r="E81" s="153">
        <f>E69+E75</f>
        <v>23625.599999999999</v>
      </c>
      <c r="F81" s="153">
        <f>F69+F75</f>
        <v>25508.199999999997</v>
      </c>
      <c r="G81" s="153">
        <f>G69+G75</f>
        <v>0</v>
      </c>
      <c r="H81" s="153">
        <f>H69+H75</f>
        <v>0</v>
      </c>
    </row>
    <row r="82" spans="1:8" s="131" customFormat="1" x14ac:dyDescent="0.25">
      <c r="A82" s="151" t="s">
        <v>232</v>
      </c>
      <c r="B82" s="150" t="s">
        <v>233</v>
      </c>
      <c r="C82" s="143"/>
      <c r="D82" s="212">
        <f>D72+D78</f>
        <v>675</v>
      </c>
      <c r="E82" s="212">
        <f>E72+E78</f>
        <v>605</v>
      </c>
      <c r="F82" s="212">
        <f>F72+F78</f>
        <v>608</v>
      </c>
      <c r="G82" s="212">
        <f>G72+G78</f>
        <v>0</v>
      </c>
      <c r="H82" s="212">
        <f>H72+H78</f>
        <v>0</v>
      </c>
    </row>
    <row r="83" spans="1:8" s="131" customFormat="1" ht="42.75" x14ac:dyDescent="0.25">
      <c r="A83" s="134" t="s">
        <v>234</v>
      </c>
      <c r="B83" s="98" t="s">
        <v>235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236</v>
      </c>
      <c r="C84" s="123"/>
      <c r="D84" s="119"/>
      <c r="E84" s="120">
        <v>1</v>
      </c>
      <c r="F84" s="119">
        <v>1</v>
      </c>
      <c r="G84" s="119"/>
      <c r="H84" s="119"/>
    </row>
    <row r="85" spans="1:8" ht="45" x14ac:dyDescent="0.25">
      <c r="A85" s="121" t="s">
        <v>50</v>
      </c>
      <c r="B85" s="147" t="s">
        <v>237</v>
      </c>
      <c r="C85" s="123"/>
      <c r="D85" s="119"/>
      <c r="E85" s="120">
        <v>1.048</v>
      </c>
      <c r="F85" s="119">
        <v>1.048</v>
      </c>
      <c r="G85" s="119"/>
      <c r="H85" s="119"/>
    </row>
    <row r="86" spans="1:8" ht="30" x14ac:dyDescent="0.25">
      <c r="A86" s="121" t="s">
        <v>61</v>
      </c>
      <c r="B86" s="147" t="s">
        <v>238</v>
      </c>
      <c r="C86" s="123"/>
      <c r="D86" s="119"/>
      <c r="E86" s="120">
        <v>1</v>
      </c>
      <c r="F86" s="119">
        <v>1</v>
      </c>
      <c r="G86" s="119"/>
      <c r="H86" s="119"/>
    </row>
    <row r="87" spans="1:8" ht="30" x14ac:dyDescent="0.25">
      <c r="A87" s="121" t="s">
        <v>165</v>
      </c>
      <c r="B87" s="147" t="s">
        <v>239</v>
      </c>
      <c r="C87" s="123"/>
      <c r="D87" s="119"/>
      <c r="E87" s="120">
        <v>1.048</v>
      </c>
      <c r="F87" s="119">
        <v>1.048</v>
      </c>
      <c r="G87" s="119"/>
      <c r="H87" s="119"/>
    </row>
    <row r="88" spans="1:8" x14ac:dyDescent="0.25">
      <c r="A88" s="121"/>
      <c r="B88" s="154" t="s">
        <v>240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316</v>
      </c>
      <c r="B91" s="159"/>
    </row>
    <row r="92" spans="1:8" x14ac:dyDescent="0.25">
      <c r="A92" s="159" t="s">
        <v>309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1" sqref="G1"/>
    </sheetView>
  </sheetViews>
  <sheetFormatPr defaultRowHeight="15" x14ac:dyDescent="0.25"/>
  <cols>
    <col min="1" max="1" width="8.42578125" style="92" customWidth="1"/>
    <col min="2" max="2" width="80.28515625" style="93" customWidth="1"/>
    <col min="3" max="3" width="13.140625" style="93" customWidth="1"/>
    <col min="4" max="4" width="12.7109375" style="93" customWidth="1"/>
    <col min="5" max="6" width="14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70" t="s">
        <v>100</v>
      </c>
      <c r="C1" s="270"/>
      <c r="D1" s="270"/>
      <c r="E1" s="270"/>
      <c r="F1" s="270"/>
    </row>
    <row r="2" spans="1:6" ht="55.5" customHeight="1" x14ac:dyDescent="0.25">
      <c r="A2" s="271" t="s">
        <v>101</v>
      </c>
      <c r="B2" s="271"/>
      <c r="C2" s="271"/>
      <c r="D2" s="271"/>
      <c r="E2" s="271"/>
      <c r="F2" s="271"/>
    </row>
    <row r="3" spans="1:6" ht="28.5" customHeight="1" x14ac:dyDescent="0.25">
      <c r="A3" s="94" t="s">
        <v>1</v>
      </c>
      <c r="B3" s="95" t="s">
        <v>2</v>
      </c>
      <c r="C3" s="96" t="s">
        <v>318</v>
      </c>
      <c r="D3" s="96" t="s">
        <v>319</v>
      </c>
      <c r="E3" s="96" t="s">
        <v>320</v>
      </c>
      <c r="F3" s="96" t="s">
        <v>321</v>
      </c>
    </row>
    <row r="4" spans="1:6" ht="86.25" customHeight="1" x14ac:dyDescent="0.25">
      <c r="A4" s="97" t="s">
        <v>102</v>
      </c>
      <c r="B4" s="98" t="s">
        <v>103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104</v>
      </c>
      <c r="B5" s="100" t="s">
        <v>105</v>
      </c>
      <c r="C5" s="16">
        <v>6</v>
      </c>
      <c r="D5" s="16">
        <v>17</v>
      </c>
      <c r="E5" s="16"/>
      <c r="F5" s="16"/>
    </row>
    <row r="6" spans="1:6" s="102" customFormat="1" ht="60.75" customHeight="1" x14ac:dyDescent="0.25">
      <c r="A6" s="99" t="s">
        <v>106</v>
      </c>
      <c r="B6" s="101" t="s">
        <v>107</v>
      </c>
      <c r="C6" s="16">
        <v>0</v>
      </c>
      <c r="D6" s="16">
        <v>0</v>
      </c>
      <c r="E6" s="16"/>
      <c r="F6" s="16"/>
    </row>
    <row r="7" spans="1:6" s="102" customFormat="1" ht="47.25" customHeight="1" x14ac:dyDescent="0.25">
      <c r="A7" s="99" t="s">
        <v>81</v>
      </c>
      <c r="B7" s="101" t="s">
        <v>108</v>
      </c>
      <c r="C7" s="16">
        <v>31</v>
      </c>
      <c r="D7" s="16">
        <v>71</v>
      </c>
      <c r="E7" s="16"/>
      <c r="F7" s="16"/>
    </row>
    <row r="8" spans="1:6" s="102" customFormat="1" ht="28.5" customHeight="1" x14ac:dyDescent="0.25">
      <c r="A8" s="99" t="s">
        <v>109</v>
      </c>
      <c r="B8" s="101" t="s">
        <v>110</v>
      </c>
      <c r="C8" s="16">
        <v>0</v>
      </c>
      <c r="D8" s="16">
        <v>1</v>
      </c>
      <c r="E8" s="16"/>
      <c r="F8" s="16"/>
    </row>
    <row r="9" spans="1:6" s="102" customFormat="1" ht="47.25" customHeight="1" x14ac:dyDescent="0.25">
      <c r="A9" s="99" t="s">
        <v>111</v>
      </c>
      <c r="B9" s="101" t="s">
        <v>112</v>
      </c>
      <c r="C9" s="16">
        <v>38</v>
      </c>
      <c r="D9" s="16">
        <v>63</v>
      </c>
      <c r="E9" s="16"/>
      <c r="F9" s="16"/>
    </row>
    <row r="10" spans="1:6" s="102" customFormat="1" ht="39" customHeight="1" x14ac:dyDescent="0.25">
      <c r="A10" s="99" t="s">
        <v>113</v>
      </c>
      <c r="B10" s="101" t="s">
        <v>114</v>
      </c>
      <c r="C10" s="16">
        <v>3</v>
      </c>
      <c r="D10" s="16">
        <v>5</v>
      </c>
      <c r="E10" s="16"/>
      <c r="F10" s="16"/>
    </row>
    <row r="11" spans="1:6" ht="45.75" customHeight="1" x14ac:dyDescent="0.25">
      <c r="A11" s="97" t="s">
        <v>115</v>
      </c>
      <c r="B11" s="98" t="s">
        <v>116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117</v>
      </c>
      <c r="B12" s="100" t="s">
        <v>118</v>
      </c>
      <c r="C12" s="16">
        <v>0</v>
      </c>
      <c r="D12" s="16">
        <v>0</v>
      </c>
      <c r="E12" s="16"/>
      <c r="F12" s="16"/>
    </row>
    <row r="13" spans="1:6" ht="32.25" customHeight="1" x14ac:dyDescent="0.25">
      <c r="A13" s="99" t="s">
        <v>119</v>
      </c>
      <c r="B13" s="100" t="s">
        <v>120</v>
      </c>
      <c r="C13" s="16">
        <v>0</v>
      </c>
      <c r="D13" s="16">
        <v>0</v>
      </c>
      <c r="E13" s="16"/>
      <c r="F13" s="16"/>
    </row>
    <row r="14" spans="1:6" ht="32.25" customHeight="1" x14ac:dyDescent="0.25">
      <c r="A14" s="99" t="s">
        <v>121</v>
      </c>
      <c r="B14" s="100" t="s">
        <v>122</v>
      </c>
      <c r="C14" s="16">
        <v>0</v>
      </c>
      <c r="D14" s="16">
        <v>0</v>
      </c>
      <c r="E14" s="36"/>
      <c r="F14" s="36"/>
    </row>
    <row r="15" spans="1:6" ht="29.25" customHeight="1" x14ac:dyDescent="0.25">
      <c r="A15" s="99" t="s">
        <v>123</v>
      </c>
      <c r="B15" s="104" t="s">
        <v>322</v>
      </c>
      <c r="C15" s="16">
        <v>73</v>
      </c>
      <c r="D15" s="16">
        <v>73</v>
      </c>
      <c r="E15" s="16"/>
      <c r="F15" s="16"/>
    </row>
    <row r="16" spans="1:6" ht="31.5" customHeight="1" x14ac:dyDescent="0.25">
      <c r="A16" s="99" t="s">
        <v>124</v>
      </c>
      <c r="B16" s="104" t="s">
        <v>125</v>
      </c>
      <c r="C16" s="16">
        <v>0</v>
      </c>
      <c r="D16" s="16">
        <v>0</v>
      </c>
      <c r="E16" s="16"/>
      <c r="F16" s="16"/>
    </row>
    <row r="17" spans="1:6" ht="46.5" customHeight="1" x14ac:dyDescent="0.25">
      <c r="A17" s="99" t="s">
        <v>126</v>
      </c>
      <c r="B17" s="104" t="s">
        <v>127</v>
      </c>
      <c r="C17" s="16">
        <v>0</v>
      </c>
      <c r="D17" s="16">
        <v>0</v>
      </c>
      <c r="E17" s="16"/>
      <c r="F17" s="16"/>
    </row>
    <row r="18" spans="1:6" ht="33" customHeight="1" x14ac:dyDescent="0.25">
      <c r="A18" s="99" t="s">
        <v>128</v>
      </c>
      <c r="B18" s="104" t="s">
        <v>129</v>
      </c>
      <c r="C18" s="16">
        <v>0</v>
      </c>
      <c r="D18" s="16">
        <v>0</v>
      </c>
      <c r="E18" s="36"/>
      <c r="F18" s="36"/>
    </row>
    <row r="19" spans="1:6" s="105" customFormat="1" ht="29.25" customHeight="1" x14ac:dyDescent="0.25">
      <c r="A19" s="97" t="s">
        <v>130</v>
      </c>
      <c r="B19" s="98" t="s">
        <v>131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324</v>
      </c>
      <c r="C20" s="16">
        <v>141</v>
      </c>
      <c r="D20" s="16">
        <v>141</v>
      </c>
      <c r="E20" s="16"/>
      <c r="F20" s="16"/>
    </row>
    <row r="21" spans="1:6" ht="60" customHeight="1" x14ac:dyDescent="0.25">
      <c r="A21" s="99" t="s">
        <v>132</v>
      </c>
      <c r="B21" s="104" t="s">
        <v>325</v>
      </c>
      <c r="C21" s="16">
        <v>27</v>
      </c>
      <c r="D21" s="16">
        <v>79</v>
      </c>
      <c r="E21" s="16"/>
      <c r="F21" s="16"/>
    </row>
    <row r="22" spans="1:6" ht="30.75" customHeight="1" x14ac:dyDescent="0.25">
      <c r="A22" s="99" t="s">
        <v>133</v>
      </c>
      <c r="B22" s="104" t="s">
        <v>134</v>
      </c>
      <c r="C22" s="16">
        <v>12.1</v>
      </c>
      <c r="D22" s="36">
        <v>36.6</v>
      </c>
      <c r="E22" s="36"/>
      <c r="F22" s="36"/>
    </row>
    <row r="23" spans="1:6" ht="61.5" customHeight="1" x14ac:dyDescent="0.25">
      <c r="A23" s="99" t="s">
        <v>65</v>
      </c>
      <c r="B23" s="104" t="s">
        <v>323</v>
      </c>
      <c r="C23" s="16">
        <v>838</v>
      </c>
      <c r="D23" s="16">
        <v>838</v>
      </c>
      <c r="E23" s="16"/>
      <c r="F23" s="16"/>
    </row>
    <row r="24" spans="1:6" ht="45" customHeight="1" x14ac:dyDescent="0.25">
      <c r="A24" s="99" t="s">
        <v>135</v>
      </c>
      <c r="B24" s="104" t="s">
        <v>136</v>
      </c>
      <c r="C24" s="16">
        <v>34</v>
      </c>
      <c r="D24" s="16">
        <v>55</v>
      </c>
      <c r="E24" s="16"/>
      <c r="F24" s="16"/>
    </row>
    <row r="25" spans="1:6" ht="30.75" customHeight="1" x14ac:dyDescent="0.25">
      <c r="A25" s="99" t="s">
        <v>137</v>
      </c>
      <c r="B25" s="104" t="s">
        <v>138</v>
      </c>
      <c r="C25" s="16">
        <v>31</v>
      </c>
      <c r="D25" s="16">
        <v>46</v>
      </c>
      <c r="E25" s="16"/>
      <c r="F25" s="16"/>
    </row>
    <row r="26" spans="1:6" ht="32.25" customHeight="1" x14ac:dyDescent="0.25">
      <c r="A26" s="99" t="s">
        <v>139</v>
      </c>
      <c r="B26" s="104" t="s">
        <v>140</v>
      </c>
      <c r="C26" s="16">
        <v>10.253</v>
      </c>
      <c r="D26" s="16">
        <v>16.98</v>
      </c>
      <c r="E26" s="36"/>
      <c r="F26" s="36"/>
    </row>
    <row r="27" spans="1:6" ht="103.5" customHeight="1" x14ac:dyDescent="0.25">
      <c r="A27" s="99" t="s">
        <v>67</v>
      </c>
      <c r="B27" s="104" t="s">
        <v>141</v>
      </c>
      <c r="C27" s="16">
        <v>0</v>
      </c>
      <c r="D27" s="16">
        <v>0</v>
      </c>
      <c r="E27" s="16"/>
      <c r="F27" s="16"/>
    </row>
    <row r="28" spans="1:6" ht="61.5" customHeight="1" x14ac:dyDescent="0.25">
      <c r="A28" s="99" t="s">
        <v>142</v>
      </c>
      <c r="B28" s="104" t="s">
        <v>326</v>
      </c>
      <c r="C28" s="16">
        <v>0</v>
      </c>
      <c r="D28" s="16">
        <v>0</v>
      </c>
      <c r="E28" s="16"/>
      <c r="F28" s="16"/>
    </row>
    <row r="29" spans="1:6" ht="30" customHeight="1" x14ac:dyDescent="0.25">
      <c r="A29" s="99" t="s">
        <v>143</v>
      </c>
      <c r="B29" s="104" t="s">
        <v>144</v>
      </c>
      <c r="C29" s="16">
        <v>0</v>
      </c>
      <c r="D29" s="16">
        <v>0</v>
      </c>
      <c r="E29" s="16"/>
      <c r="F29" s="16"/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2" t="s">
        <v>145</v>
      </c>
      <c r="B31" s="272"/>
      <c r="C31" s="272"/>
      <c r="D31" s="272"/>
      <c r="E31" s="272"/>
      <c r="F31" s="272"/>
    </row>
    <row r="32" spans="1:6" ht="48.75" customHeight="1" x14ac:dyDescent="0.25">
      <c r="A32" s="273" t="s">
        <v>146</v>
      </c>
      <c r="B32" s="274"/>
      <c r="C32" s="274"/>
      <c r="D32" s="274"/>
      <c r="E32" s="274"/>
      <c r="F32" s="274"/>
    </row>
    <row r="33" spans="1:5" x14ac:dyDescent="0.25">
      <c r="A33" s="109" t="s">
        <v>300</v>
      </c>
      <c r="B33" s="110"/>
      <c r="C33" s="110"/>
      <c r="D33" s="110"/>
      <c r="E33" s="110"/>
    </row>
    <row r="34" spans="1:5" x14ac:dyDescent="0.25">
      <c r="A34" s="109" t="s">
        <v>310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31496062992125984" right="0.11811023622047245" top="0.35433070866141736" bottom="0.15748031496062992" header="0.31496062992125984" footer="0.31496062992125984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9" workbookViewId="0">
      <selection activeCell="G7" sqref="G7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6"/>
      <c r="E1" s="276"/>
      <c r="F1" s="276"/>
      <c r="H1" s="276" t="s">
        <v>241</v>
      </c>
      <c r="I1" s="276"/>
    </row>
    <row r="2" spans="1:9" ht="51" customHeight="1" x14ac:dyDescent="0.25">
      <c r="A2" s="277" t="s">
        <v>332</v>
      </c>
      <c r="B2" s="277"/>
      <c r="C2" s="277"/>
      <c r="D2" s="277"/>
      <c r="E2" s="277"/>
      <c r="F2" s="277"/>
      <c r="G2" s="277"/>
      <c r="H2" s="277"/>
      <c r="I2" s="277"/>
    </row>
    <row r="3" spans="1:9" ht="13.5" customHeight="1" x14ac:dyDescent="0.25">
      <c r="A3" s="161"/>
      <c r="B3" s="162"/>
    </row>
    <row r="4" spans="1:9" ht="38.25" customHeight="1" x14ac:dyDescent="0.25">
      <c r="A4" s="278" t="s">
        <v>1</v>
      </c>
      <c r="B4" s="280" t="s">
        <v>2</v>
      </c>
      <c r="C4" s="163" t="s">
        <v>242</v>
      </c>
      <c r="D4" s="163" t="s">
        <v>242</v>
      </c>
      <c r="E4" s="163" t="s">
        <v>242</v>
      </c>
      <c r="F4" s="282" t="s">
        <v>243</v>
      </c>
      <c r="G4" s="283"/>
      <c r="H4" s="283"/>
      <c r="I4" s="284"/>
    </row>
    <row r="5" spans="1:9" x14ac:dyDescent="0.25">
      <c r="A5" s="279"/>
      <c r="B5" s="281"/>
      <c r="C5" s="164" t="s">
        <v>244</v>
      </c>
      <c r="D5" s="164" t="s">
        <v>148</v>
      </c>
      <c r="E5" s="164" t="s">
        <v>148</v>
      </c>
      <c r="F5" s="165" t="s">
        <v>318</v>
      </c>
      <c r="G5" s="165" t="s">
        <v>319</v>
      </c>
      <c r="H5" s="165" t="s">
        <v>320</v>
      </c>
      <c r="I5" s="165" t="s">
        <v>321</v>
      </c>
    </row>
    <row r="6" spans="1:9" ht="100.5" customHeight="1" x14ac:dyDescent="0.25">
      <c r="A6" s="166" t="s">
        <v>4</v>
      </c>
      <c r="B6" s="167" t="s">
        <v>245</v>
      </c>
      <c r="C6" s="168" t="s">
        <v>151</v>
      </c>
      <c r="D6" s="168" t="s">
        <v>151</v>
      </c>
      <c r="E6" s="168" t="s">
        <v>151</v>
      </c>
      <c r="F6" s="169" t="s">
        <v>151</v>
      </c>
      <c r="G6" s="169" t="s">
        <v>151</v>
      </c>
      <c r="H6" s="169" t="s">
        <v>151</v>
      </c>
      <c r="I6" s="169" t="s">
        <v>151</v>
      </c>
    </row>
    <row r="7" spans="1:9" ht="75" x14ac:dyDescent="0.25">
      <c r="A7" s="166" t="s">
        <v>6</v>
      </c>
      <c r="B7" s="170" t="s">
        <v>246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247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248</v>
      </c>
      <c r="C9" s="171" t="s">
        <v>151</v>
      </c>
      <c r="D9" s="171" t="s">
        <v>151</v>
      </c>
      <c r="E9" s="171" t="s">
        <v>151</v>
      </c>
      <c r="F9" s="175" t="s">
        <v>151</v>
      </c>
      <c r="G9" s="175" t="s">
        <v>151</v>
      </c>
      <c r="H9" s="175" t="s">
        <v>151</v>
      </c>
      <c r="I9" s="175" t="s">
        <v>151</v>
      </c>
    </row>
    <row r="10" spans="1:9" ht="120" x14ac:dyDescent="0.25">
      <c r="A10" s="176" t="s">
        <v>51</v>
      </c>
      <c r="B10" s="170" t="s">
        <v>249</v>
      </c>
      <c r="C10" s="171">
        <v>130</v>
      </c>
      <c r="D10" s="172"/>
      <c r="E10" s="172"/>
      <c r="F10" s="86">
        <v>5</v>
      </c>
      <c r="G10" s="230">
        <v>9</v>
      </c>
      <c r="H10" s="230"/>
      <c r="I10" s="230"/>
    </row>
    <row r="11" spans="1:9" ht="45" x14ac:dyDescent="0.25">
      <c r="A11" s="177" t="s">
        <v>53</v>
      </c>
      <c r="B11" s="170" t="s">
        <v>250</v>
      </c>
      <c r="C11" s="171">
        <v>433</v>
      </c>
      <c r="D11" s="172"/>
      <c r="E11" s="172"/>
      <c r="F11" s="86">
        <v>29</v>
      </c>
      <c r="G11" s="230">
        <v>49</v>
      </c>
      <c r="H11" s="230"/>
      <c r="I11" s="230"/>
    </row>
    <row r="12" spans="1:9" ht="45" x14ac:dyDescent="0.25">
      <c r="A12" s="177" t="s">
        <v>55</v>
      </c>
      <c r="B12" s="170" t="s">
        <v>251</v>
      </c>
      <c r="C12" s="171">
        <v>217</v>
      </c>
      <c r="D12" s="172"/>
      <c r="E12" s="172"/>
      <c r="F12" s="86">
        <v>16</v>
      </c>
      <c r="G12" s="230">
        <v>54</v>
      </c>
      <c r="H12" s="230"/>
      <c r="I12" s="230"/>
    </row>
    <row r="13" spans="1:9" ht="30" x14ac:dyDescent="0.25">
      <c r="A13" s="177" t="s">
        <v>252</v>
      </c>
      <c r="B13" s="178" t="s">
        <v>253</v>
      </c>
      <c r="C13" s="171">
        <v>3</v>
      </c>
      <c r="D13" s="172"/>
      <c r="E13" s="172"/>
      <c r="F13" s="86"/>
      <c r="G13" s="173"/>
      <c r="H13" s="173"/>
      <c r="I13" s="230"/>
    </row>
    <row r="14" spans="1:9" ht="45" x14ac:dyDescent="0.25">
      <c r="A14" s="179" t="s">
        <v>254</v>
      </c>
      <c r="B14" s="178" t="s">
        <v>312</v>
      </c>
      <c r="C14" s="171">
        <v>26</v>
      </c>
      <c r="D14" s="172"/>
      <c r="E14" s="172"/>
      <c r="F14" s="86"/>
      <c r="G14" s="230">
        <v>26</v>
      </c>
      <c r="H14" s="230"/>
      <c r="I14" s="230"/>
    </row>
    <row r="15" spans="1:9" ht="30" x14ac:dyDescent="0.25">
      <c r="A15" s="177" t="s">
        <v>255</v>
      </c>
      <c r="B15" s="178" t="s">
        <v>256</v>
      </c>
      <c r="C15" s="171">
        <v>57</v>
      </c>
      <c r="D15" s="172"/>
      <c r="E15" s="172"/>
      <c r="F15" s="86">
        <v>3</v>
      </c>
      <c r="G15" s="230">
        <v>6</v>
      </c>
      <c r="H15" s="230"/>
      <c r="I15" s="230"/>
    </row>
    <row r="16" spans="1:9" ht="30" x14ac:dyDescent="0.25">
      <c r="A16" s="177" t="s">
        <v>257</v>
      </c>
      <c r="B16" s="178" t="s">
        <v>258</v>
      </c>
      <c r="C16" s="171">
        <v>111</v>
      </c>
      <c r="D16" s="172"/>
      <c r="E16" s="172"/>
      <c r="F16" s="86">
        <v>13</v>
      </c>
      <c r="G16" s="230">
        <v>22</v>
      </c>
      <c r="H16" s="230"/>
      <c r="I16" s="230"/>
    </row>
    <row r="17" spans="1:9" ht="15.75" x14ac:dyDescent="0.25">
      <c r="A17" s="177" t="s">
        <v>259</v>
      </c>
      <c r="B17" s="178" t="s">
        <v>260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261</v>
      </c>
      <c r="C18" s="171">
        <v>24</v>
      </c>
      <c r="D18" s="172"/>
      <c r="E18" s="172"/>
      <c r="F18" s="86">
        <v>29</v>
      </c>
      <c r="G18" s="230">
        <v>49</v>
      </c>
      <c r="H18" s="230"/>
      <c r="I18" s="230"/>
    </row>
    <row r="19" spans="1:9" ht="45" x14ac:dyDescent="0.25">
      <c r="A19" s="166" t="s">
        <v>59</v>
      </c>
      <c r="B19" s="170" t="s">
        <v>262</v>
      </c>
      <c r="C19" s="171">
        <v>1</v>
      </c>
      <c r="D19" s="172"/>
      <c r="E19" s="172"/>
      <c r="F19" s="86"/>
      <c r="G19" s="173"/>
      <c r="H19" s="173"/>
      <c r="I19" s="230"/>
    </row>
    <row r="20" spans="1:9" ht="47.25" customHeight="1" x14ac:dyDescent="0.25">
      <c r="A20" s="166" t="s">
        <v>263</v>
      </c>
      <c r="B20" s="170" t="s">
        <v>313</v>
      </c>
      <c r="C20" s="171">
        <f>SUM(D20:AV20)</f>
        <v>25</v>
      </c>
      <c r="D20" s="172"/>
      <c r="E20" s="172"/>
      <c r="F20" s="86"/>
      <c r="G20" s="230">
        <v>25</v>
      </c>
      <c r="H20" s="230"/>
      <c r="I20" s="230"/>
    </row>
    <row r="21" spans="1:9" ht="15.75" x14ac:dyDescent="0.25">
      <c r="A21" s="231"/>
      <c r="B21" s="170" t="s">
        <v>314</v>
      </c>
      <c r="C21" s="171"/>
      <c r="D21" s="172"/>
      <c r="E21" s="172"/>
      <c r="F21" s="86"/>
      <c r="G21" s="230">
        <v>2</v>
      </c>
      <c r="H21" s="230"/>
      <c r="I21" s="230"/>
    </row>
    <row r="22" spans="1:9" ht="15.75" x14ac:dyDescent="0.25">
      <c r="A22" s="231"/>
      <c r="B22" s="170" t="s">
        <v>315</v>
      </c>
      <c r="C22" s="171"/>
      <c r="D22" s="172"/>
      <c r="E22" s="172"/>
      <c r="F22" s="86"/>
      <c r="G22" s="236">
        <v>23</v>
      </c>
      <c r="H22" s="173"/>
      <c r="I22" s="230"/>
    </row>
    <row r="23" spans="1:9" ht="59.25" customHeight="1" x14ac:dyDescent="0.25">
      <c r="A23" s="166" t="s">
        <v>264</v>
      </c>
      <c r="B23" s="170" t="s">
        <v>265</v>
      </c>
      <c r="C23" s="171">
        <v>125</v>
      </c>
      <c r="D23" s="172"/>
      <c r="E23" s="172"/>
      <c r="F23" s="86">
        <v>16</v>
      </c>
      <c r="G23" s="230">
        <v>27</v>
      </c>
      <c r="H23" s="230"/>
      <c r="I23" s="230"/>
    </row>
    <row r="24" spans="1:9" ht="15.75" x14ac:dyDescent="0.25">
      <c r="A24" s="180"/>
      <c r="B24" s="170" t="s">
        <v>266</v>
      </c>
      <c r="C24" s="171">
        <v>41</v>
      </c>
      <c r="D24" s="172"/>
      <c r="E24" s="172"/>
      <c r="F24" s="86">
        <v>3</v>
      </c>
      <c r="G24" s="230">
        <v>5</v>
      </c>
      <c r="H24" s="230"/>
      <c r="I24" s="236"/>
    </row>
    <row r="25" spans="1:9" ht="15.75" x14ac:dyDescent="0.25">
      <c r="A25" s="180"/>
      <c r="B25" s="170" t="s">
        <v>267</v>
      </c>
      <c r="C25" s="171">
        <v>84</v>
      </c>
      <c r="D25" s="172"/>
      <c r="E25" s="172"/>
      <c r="F25" s="86">
        <v>13</v>
      </c>
      <c r="G25" s="230">
        <v>22</v>
      </c>
      <c r="H25" s="230"/>
      <c r="I25" s="236"/>
    </row>
    <row r="26" spans="1:9" x14ac:dyDescent="0.25">
      <c r="A26" s="275"/>
      <c r="B26" s="275"/>
      <c r="C26" s="275"/>
      <c r="D26" s="275"/>
      <c r="E26" s="275"/>
      <c r="F26" s="275"/>
      <c r="G26" s="275"/>
      <c r="H26" s="275"/>
      <c r="I26" s="275"/>
    </row>
    <row r="27" spans="1:9" x14ac:dyDescent="0.25">
      <c r="A27" s="110" t="s">
        <v>299</v>
      </c>
      <c r="B27" s="110"/>
    </row>
    <row r="28" spans="1:9" x14ac:dyDescent="0.25">
      <c r="A28" s="110" t="s">
        <v>308</v>
      </c>
      <c r="B28" s="110"/>
    </row>
  </sheetData>
  <mergeCells count="7">
    <mergeCell ref="A26:I26"/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="75" zoomScaleNormal="75" workbookViewId="0">
      <selection activeCell="G8" sqref="G8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268</v>
      </c>
      <c r="AD1" s="183"/>
    </row>
    <row r="2" spans="1:30" ht="46.5" customHeight="1" x14ac:dyDescent="0.25">
      <c r="A2" s="297" t="s">
        <v>331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P2" s="184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</row>
    <row r="3" spans="1:30" ht="49.5" customHeight="1" x14ac:dyDescent="0.25">
      <c r="A3" s="288" t="s">
        <v>1</v>
      </c>
      <c r="B3" s="288" t="s">
        <v>269</v>
      </c>
      <c r="C3" s="300" t="s">
        <v>270</v>
      </c>
      <c r="D3" s="301"/>
      <c r="E3" s="295" t="s">
        <v>271</v>
      </c>
      <c r="F3" s="300" t="s">
        <v>272</v>
      </c>
      <c r="G3" s="302"/>
      <c r="H3" s="303"/>
      <c r="I3" s="300" t="s">
        <v>273</v>
      </c>
      <c r="J3" s="301"/>
      <c r="K3" s="300" t="s">
        <v>274</v>
      </c>
      <c r="L3" s="301"/>
      <c r="M3" s="295" t="s">
        <v>275</v>
      </c>
      <c r="N3" s="295" t="s">
        <v>276</v>
      </c>
      <c r="P3" s="292"/>
      <c r="Q3" s="292"/>
      <c r="R3" s="292"/>
      <c r="S3" s="285"/>
      <c r="T3" s="286"/>
      <c r="U3" s="285"/>
      <c r="V3" s="294"/>
      <c r="W3" s="294"/>
      <c r="X3" s="294"/>
      <c r="Y3" s="285"/>
      <c r="Z3" s="286"/>
      <c r="AA3" s="285"/>
      <c r="AB3" s="286"/>
      <c r="AC3" s="285"/>
      <c r="AD3" s="285"/>
    </row>
    <row r="4" spans="1:30" x14ac:dyDescent="0.25">
      <c r="A4" s="289"/>
      <c r="B4" s="289"/>
      <c r="C4" s="304" t="s">
        <v>307</v>
      </c>
      <c r="D4" s="306" t="s">
        <v>319</v>
      </c>
      <c r="E4" s="296"/>
      <c r="F4" s="308" t="s">
        <v>277</v>
      </c>
      <c r="G4" s="309"/>
      <c r="H4" s="304" t="s">
        <v>278</v>
      </c>
      <c r="I4" s="288" t="s">
        <v>279</v>
      </c>
      <c r="J4" s="288" t="s">
        <v>280</v>
      </c>
      <c r="K4" s="288" t="s">
        <v>281</v>
      </c>
      <c r="L4" s="288" t="s">
        <v>282</v>
      </c>
      <c r="M4" s="296"/>
      <c r="N4" s="296"/>
      <c r="P4" s="292"/>
      <c r="Q4" s="292"/>
      <c r="R4" s="292"/>
      <c r="S4" s="290"/>
      <c r="T4" s="293"/>
      <c r="U4" s="285"/>
      <c r="V4" s="291"/>
      <c r="W4" s="291"/>
      <c r="X4" s="291"/>
      <c r="Y4" s="292"/>
      <c r="Z4" s="292"/>
      <c r="AA4" s="292"/>
      <c r="AB4" s="292"/>
      <c r="AC4" s="285"/>
      <c r="AD4" s="285"/>
    </row>
    <row r="5" spans="1:30" ht="90" x14ac:dyDescent="0.25">
      <c r="A5" s="299"/>
      <c r="B5" s="299"/>
      <c r="C5" s="305"/>
      <c r="D5" s="307"/>
      <c r="E5" s="296"/>
      <c r="F5" s="185" t="s">
        <v>283</v>
      </c>
      <c r="G5" s="186" t="s">
        <v>284</v>
      </c>
      <c r="H5" s="305"/>
      <c r="I5" s="289"/>
      <c r="J5" s="289"/>
      <c r="K5" s="289"/>
      <c r="L5" s="289"/>
      <c r="M5" s="296"/>
      <c r="N5" s="296"/>
      <c r="P5" s="292"/>
      <c r="Q5" s="292"/>
      <c r="R5" s="292"/>
      <c r="S5" s="290"/>
      <c r="T5" s="293"/>
      <c r="U5" s="285"/>
      <c r="V5" s="187"/>
      <c r="W5" s="188"/>
      <c r="X5" s="291"/>
      <c r="Y5" s="292"/>
      <c r="Z5" s="292"/>
      <c r="AA5" s="292"/>
      <c r="AB5" s="292"/>
      <c r="AC5" s="285"/>
      <c r="AD5" s="285"/>
    </row>
    <row r="6" spans="1:30" ht="60" x14ac:dyDescent="0.25">
      <c r="A6" s="126" t="s">
        <v>189</v>
      </c>
      <c r="B6" s="189" t="s">
        <v>285</v>
      </c>
      <c r="C6" s="209">
        <v>3</v>
      </c>
      <c r="D6" s="209">
        <v>3</v>
      </c>
      <c r="E6" s="210">
        <v>0</v>
      </c>
      <c r="F6" s="190">
        <v>10628</v>
      </c>
      <c r="G6" s="190">
        <v>715.9</v>
      </c>
      <c r="H6" s="190">
        <v>0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287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286</v>
      </c>
      <c r="C7" s="210">
        <v>3</v>
      </c>
      <c r="D7" s="210">
        <v>3</v>
      </c>
      <c r="E7" s="210">
        <v>0</v>
      </c>
      <c r="F7" s="190">
        <v>10628</v>
      </c>
      <c r="G7" s="190">
        <v>715.9</v>
      </c>
      <c r="H7" s="190">
        <v>0</v>
      </c>
      <c r="I7" s="211"/>
      <c r="J7" s="211"/>
      <c r="K7" s="211"/>
      <c r="L7" s="211"/>
      <c r="M7" s="211"/>
      <c r="N7" s="197"/>
      <c r="P7" s="287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287</v>
      </c>
      <c r="B8" s="100" t="s">
        <v>288</v>
      </c>
      <c r="C8" s="210">
        <v>3</v>
      </c>
      <c r="D8" s="210">
        <v>3</v>
      </c>
      <c r="E8" s="210">
        <v>0</v>
      </c>
      <c r="F8" s="190">
        <v>10628</v>
      </c>
      <c r="G8" s="190">
        <v>715.9</v>
      </c>
      <c r="H8" s="190">
        <v>0</v>
      </c>
      <c r="I8" s="211"/>
      <c r="J8" s="211"/>
      <c r="K8" s="211"/>
      <c r="L8" s="211"/>
      <c r="M8" s="211"/>
      <c r="N8" s="197"/>
      <c r="P8" s="287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289</v>
      </c>
      <c r="B9" s="100" t="s">
        <v>290</v>
      </c>
      <c r="C9" s="210">
        <v>0</v>
      </c>
      <c r="D9" s="210">
        <v>0</v>
      </c>
      <c r="E9" s="210">
        <v>0</v>
      </c>
      <c r="F9" s="190">
        <v>0</v>
      </c>
      <c r="G9" s="190">
        <v>0</v>
      </c>
      <c r="H9" s="190">
        <v>0</v>
      </c>
      <c r="I9" s="211"/>
      <c r="J9" s="211"/>
      <c r="K9" s="211"/>
      <c r="L9" s="211"/>
      <c r="M9" s="211"/>
      <c r="N9" s="197"/>
      <c r="P9" s="287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291</v>
      </c>
      <c r="B10" s="100" t="s">
        <v>292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287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293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287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294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287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295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287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296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311</v>
      </c>
      <c r="B30" s="207"/>
    </row>
    <row r="31" spans="1:24" x14ac:dyDescent="0.25">
      <c r="A31" s="207" t="s">
        <v>317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2022-07-05T16:54:01Z</dcterms:modified>
</cp:coreProperties>
</file>